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13_ncr:1_{53E71E4E-C92D-4B96-B946-092AF6AE4DB1}" xr6:coauthVersionLast="47" xr6:coauthVersionMax="47" xr10:uidLastSave="{00000000-0000-0000-0000-000000000000}"/>
  <workbookProtection workbookPassword="DFAB" lockStructure="1"/>
  <bookViews>
    <workbookView xWindow="-120" yWindow="-120" windowWidth="20730" windowHeight="110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66" i="1" l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6" i="1" s="1"/>
  <c r="A158" i="1"/>
  <c r="A159" i="1" s="1"/>
  <c r="A161" i="1"/>
  <c r="A162" i="1"/>
  <c r="A155" i="1"/>
  <c r="A156" i="1" s="1"/>
  <c r="M183" i="1" l="1"/>
  <c r="K183" i="1" l="1"/>
  <c r="I183" i="1" l="1"/>
  <c r="G183" i="1"/>
  <c r="A187" i="1" l="1"/>
  <c r="A73" i="1"/>
  <c r="A150" i="1" l="1"/>
  <c r="A151" i="1" s="1"/>
  <c r="A152" i="1" s="1"/>
  <c r="A153" i="1" s="1"/>
</calcChain>
</file>

<file path=xl/sharedStrings.xml><?xml version="1.0" encoding="utf-8"?>
<sst xmlns="http://schemas.openxmlformats.org/spreadsheetml/2006/main" count="199" uniqueCount="159">
  <si>
    <t>Description</t>
  </si>
  <si>
    <t>S. No.</t>
  </si>
  <si>
    <t>Month</t>
  </si>
  <si>
    <t>A.</t>
  </si>
  <si>
    <t>RIBA FREE SPECIAL DEPOSIT- I</t>
  </si>
  <si>
    <t>Hiba</t>
  </si>
  <si>
    <t>C.</t>
  </si>
  <si>
    <t>Riba Free Special Deposit POOL- Corporate-1</t>
  </si>
  <si>
    <t>RFCC-01 MONTH</t>
  </si>
  <si>
    <t>RFCC-03 MONTHS</t>
  </si>
  <si>
    <t>D.</t>
  </si>
  <si>
    <t>Riba Free Special Deposit POOL- Corporate 2</t>
  </si>
  <si>
    <t>E.</t>
  </si>
  <si>
    <t>Riba Free Special Deposit POOL- Corporate 3</t>
  </si>
  <si>
    <t>Riba Free Special Deposit POOL- Corporate 4</t>
  </si>
  <si>
    <t>RFSD-Corporate 4 Deposit</t>
  </si>
  <si>
    <t>RFCC-06 MONTHS</t>
  </si>
  <si>
    <t>RFCC-01 YEAR</t>
  </si>
  <si>
    <t>F.</t>
  </si>
  <si>
    <t>Riba Free Special Deposit POOL- Corporate 5</t>
  </si>
  <si>
    <t>RFSD-Corporate 5 Deposit</t>
  </si>
  <si>
    <t>Riba Free Special Deposit POOL- Corporate 6</t>
  </si>
  <si>
    <t>G.</t>
  </si>
  <si>
    <t>Riba Free Special Deposit POOL-Mutual Fund / FI / Others</t>
  </si>
  <si>
    <t>H.</t>
  </si>
  <si>
    <t>Riba Free Special Deposit- Daily Product-1 (Deposit)</t>
  </si>
  <si>
    <t>I.</t>
  </si>
  <si>
    <t>Riba Free Special Deposit- Daily Product-3 (Deposit)</t>
  </si>
  <si>
    <t>J.</t>
  </si>
  <si>
    <t>Riba Free Special Deposit- Daily Product-4 (Deposit)</t>
  </si>
  <si>
    <t>K.</t>
  </si>
  <si>
    <t>Riba Free Special Deposit- Daily Product-5 (Deposit)</t>
  </si>
  <si>
    <t>Riba Free Special Deposit- Daily Product-6 (Deposit)</t>
  </si>
  <si>
    <t>L.</t>
  </si>
  <si>
    <t>Khyber Islamic Investment Certificates-1</t>
  </si>
  <si>
    <t>M.</t>
  </si>
  <si>
    <t>Khyber Islamic Investment Certificates-2</t>
  </si>
  <si>
    <t>N.</t>
  </si>
  <si>
    <t>RFSD-Itminan Mahana Pool</t>
  </si>
  <si>
    <t>RFSD-Itminan Mahana Deposits (Rate Only)</t>
  </si>
  <si>
    <t>RFSD-Itminan Mahana Certificate (1 Year)</t>
  </si>
  <si>
    <t>RFSD-Itminan Mahana Certificate (2 Years)</t>
  </si>
  <si>
    <t>RFSD-Itminan Mahana Certificate (3 Years)</t>
  </si>
  <si>
    <t>RFSD-Itminan Mahana Certificate (4 Years)</t>
  </si>
  <si>
    <t>RFSD-Itminan Mahana Certificate (5 Years)</t>
  </si>
  <si>
    <t>O.</t>
  </si>
  <si>
    <t>General Pool</t>
  </si>
  <si>
    <t>Total</t>
  </si>
  <si>
    <t>Administrative Expense</t>
  </si>
  <si>
    <t>General Hiba</t>
  </si>
  <si>
    <t>PROFIT</t>
  </si>
  <si>
    <t>Rate (p.a)</t>
  </si>
  <si>
    <t>Riba Free Special Deposit POOL- Corporate 7</t>
  </si>
  <si>
    <t>RFSD-Corporate 7 Deposit</t>
  </si>
  <si>
    <t>RIBA FREE SPECIAL DEPOSIT- II</t>
  </si>
  <si>
    <t>FINANCIAL INSTITUTION POOL-2</t>
  </si>
  <si>
    <t>FINANCIAL INSTITUTION POOL-1</t>
  </si>
  <si>
    <t>B</t>
  </si>
  <si>
    <t>BOKGL.5634 - RIBA FREE SPECIAL DEPOSIT ACCT</t>
  </si>
  <si>
    <t>BOKGL.5790 - RFSC CUSTOMER (01 MONTH)</t>
  </si>
  <si>
    <t>BOKGL.5792 - RFSC CUSTOMER (03 MONTHS)</t>
  </si>
  <si>
    <t>BOKGL.5794 - RFSC CUSTOMER (06 MONTHS)</t>
  </si>
  <si>
    <t>BOKGL.5796 - RFSC CUSTOMER (12 MONTHS)</t>
  </si>
  <si>
    <t>BOKGL.5656 - RIBA FREE SPECIAL DEPOSIT- II</t>
  </si>
  <si>
    <t>BOKGL.5793 - RFSC-2 CUSTOMER (03 MONTHS)</t>
  </si>
  <si>
    <t>RFSC-2 CUSTOMER (06 MONTHS)</t>
  </si>
  <si>
    <t>BOKGL.5797 - RFSC-2 CUSTOMER (12 MONTHS)</t>
  </si>
  <si>
    <t>BOKGL.5642 - RFSD (MUTUAL FUNDS)</t>
  </si>
  <si>
    <t>BOKGL.5762 - RFSD MUTUAL FUNDS (01 MONTH)</t>
  </si>
  <si>
    <t>BOKGL.5764 RFSD MUTUAL FUNDS (03 MONTHS)</t>
  </si>
  <si>
    <t>RFSD MUTUAL FUND - 6 MONTHS</t>
  </si>
  <si>
    <t>BOKGL.5645 - RFSD Mutual Fund - 2</t>
  </si>
  <si>
    <t>Riba Free Special Deposit POOL-Mutual Fund-2 / FI / Others</t>
  </si>
  <si>
    <t>BOKGL.5638 - RIBA FREE SPECIAL DEP (CORP)</t>
  </si>
  <si>
    <t>BOKGL.5724 - RFCC 1M</t>
  </si>
  <si>
    <t>BOKGL.5747 - RFSC-CORPORATE-01 (03 MONTHS)</t>
  </si>
  <si>
    <t>BOKGL.5786 - RFSC COPERATE 6M</t>
  </si>
  <si>
    <t>BOKGL.5763 - RFSC-Corporate-1 (12 MONTHS)</t>
  </si>
  <si>
    <t>BOKGL.5643 RFSD-CORPORATE - 2 (DEP)</t>
  </si>
  <si>
    <t>BOKGL.5782 RFSC COPERATE (01 MONTH)</t>
  </si>
  <si>
    <t>BOKGL.5748 - RFSD CORPORATE (03 MONTHS)</t>
  </si>
  <si>
    <t>BOKGL.5676 - RFSC CORPORATE - 3 (DEPOSIT)</t>
  </si>
  <si>
    <t>RFSD CORPORATE-3 (03MONTHS)</t>
  </si>
  <si>
    <t>RFSD CORPORATE 06M</t>
  </si>
  <si>
    <t>BOKGL.5752 - RFSD CORPORATE (12 MONTHS)</t>
  </si>
  <si>
    <t>BOKGL.5633 - RFSD-CORPORATE - 6 (DEP)</t>
  </si>
  <si>
    <t>BOKGL.5745 - RFSC-Corporate-6 (01 MONTH)</t>
  </si>
  <si>
    <t>BOKGL.5784 RFSC COPERATE (03 MONTHS)</t>
  </si>
  <si>
    <t>RFSD-CORPORATE-6 (06 MONTHS)</t>
  </si>
  <si>
    <t>BOKGL.5753 - RFSC-Corporate-6 (12 MONTHS)</t>
  </si>
  <si>
    <t>BOKGL.5746 - RFSD CORPORATE (01 MONTH)</t>
  </si>
  <si>
    <t>RFSD-CORPORATE-7 (03 MONTHS)</t>
  </si>
  <si>
    <t>RFSD-CORPORATE-7 (06 MONTHS)</t>
  </si>
  <si>
    <t>BOKGL.5744 - RFSC CORPORATE-7 (12 MONTHS)</t>
  </si>
  <si>
    <t>BOKGL.5640 - RIBA FREE SPECIAL DEP (DP)</t>
  </si>
  <si>
    <t>Riba Free Special Deposit- Daily Product-2 (Deposit)</t>
  </si>
  <si>
    <t>RFSD- Daily Product-2 (Deposit)</t>
  </si>
  <si>
    <t>BOKGL.5674 - RFSD DAILY PRODUCT-3 (DEP)</t>
  </si>
  <si>
    <t>BOKGL.5800 RFSC DAILY PRODUCT (03 MONTHS)</t>
  </si>
  <si>
    <t>BOKGL.5758 RFSD DAILY PRODUCT (06 MONTHS)</t>
  </si>
  <si>
    <t>BOKGL.5760 - RFSD DAILY PRODUCT (12 MONTHS)</t>
  </si>
  <si>
    <t>BOKGL.5682 - RFSD DAILY PRODUCT - 4 (DEP)</t>
  </si>
  <si>
    <t>RFSD DAILY PRODUCT 1M</t>
  </si>
  <si>
    <t>BOKGL.5756 - RFSD DAILY PRODUCT 3M</t>
  </si>
  <si>
    <t>BOKGL.5684 - RFSD - DAILY PRODUCT - 5</t>
  </si>
  <si>
    <t>BOKGL.5685 - RFSD - DAILY PRODUCT - 6 (DEP)</t>
  </si>
  <si>
    <t>BOKGL.5698 KIIC (01 MONTH)</t>
  </si>
  <si>
    <t>BOKGL.5700 KIIC (03 MONTHS)</t>
  </si>
  <si>
    <t>BOKGL.5702 KIIC (06 MONTHS)</t>
  </si>
  <si>
    <t>BOKGL.5704 - KIIC (12 MONTHS)</t>
  </si>
  <si>
    <t>KIIC 2- CERTIFICATE (01 Month)</t>
  </si>
  <si>
    <t>KIIC 2- CERTIFICATE (03 MONTHS)</t>
  </si>
  <si>
    <t>BOKGL.5900 KIIC 2- CERT. (06 MONTHS)</t>
  </si>
  <si>
    <t>KIIC 2- CERTIFICATE (01 Year)</t>
  </si>
  <si>
    <t>BOKGL.5637 Raast Fin Institution Pool 2</t>
  </si>
  <si>
    <t>Rs. In Millions</t>
  </si>
  <si>
    <t>BOKGL.5614 - RAAST SAVING ACCOUNT</t>
  </si>
  <si>
    <t>BOKGL.5610 - PENSIONER SAVING ACCOUNT</t>
  </si>
  <si>
    <t>BOKGL.5602 - ASAAN SAVING ACCOUNT</t>
  </si>
  <si>
    <t>BOKGL.5604 - ASAAN SAVING REMITTANCE ACC</t>
  </si>
  <si>
    <t>BOKGL.5620 - RAAST YOUTH SAVINGS ACCOUNT</t>
  </si>
  <si>
    <t>BOKGL.5616 - RAAST SAHULAT ACCOUNT</t>
  </si>
  <si>
    <t>BOKGL.5618 - RAAST TARSEEL ACCOUNT</t>
  </si>
  <si>
    <t>BOKGL.5194 - SBP BORROWING RFCC COVID-19</t>
  </si>
  <si>
    <t>BOKGL.5151 - SBP ISL MODERNIZATION FF SME'S</t>
  </si>
  <si>
    <t>BOKGL.5615 - BOK RAAST PAY PLUS ACCOUNT</t>
  </si>
  <si>
    <t>BOKGL.5629 - RAAST FEMPOWER ACCOUNT</t>
  </si>
  <si>
    <t>BOKGL.5165 - BOK-SAAF-ISAAF</t>
  </si>
  <si>
    <t>ASAAN SAVING FLOOD AFFECTEE AC</t>
  </si>
  <si>
    <t>BOK ASAAN SAVING DIGITAL ACCOUNT</t>
  </si>
  <si>
    <t>BOKGL.5624 - STAFF SAVING ACCOUNT</t>
  </si>
  <si>
    <t>BOKGL.5612 - PLS SAVING DEPOSIT (MHS)</t>
  </si>
  <si>
    <t>BOKGL.5628 - GOVERNMENT ENTITY PLS ACCOUNT</t>
  </si>
  <si>
    <t>BOKGL.5608 - PENSIONER SALARY ACCOUNT</t>
  </si>
  <si>
    <t>RFC 06 MONTHS (MATURITY)</t>
  </si>
  <si>
    <t>BOKGL.5812 - RFC 1Y (MONTHLY)</t>
  </si>
  <si>
    <t>BOKGL.5814 - RFC 1Y (SEMI ANNUALLY)</t>
  </si>
  <si>
    <t>BOKGL.5816 - RFC 1Y (MATURITY)</t>
  </si>
  <si>
    <t>BOKGL.5818 - RFC 2Y (MONTHLY)</t>
  </si>
  <si>
    <t>BOKGL.5820 - RFC 2Y (SEMI ANNUALLY)</t>
  </si>
  <si>
    <t>BOKGL.5822 - RFC 2Y (YEARLY)</t>
  </si>
  <si>
    <t>BOKGL.5824 - RFC 2Y (MATURITY)</t>
  </si>
  <si>
    <t>BOKGL.5826 - RFC 3Y (MONTHLY)</t>
  </si>
  <si>
    <t>BOKGL.5828 - RFC 3Y (SEMI ANNUALLY)</t>
  </si>
  <si>
    <t>BOKGL.5832 - RFC 3Y (MATURITY)</t>
  </si>
  <si>
    <t>BOKGL.5834 - RFC 4Y (MONTHLY)</t>
  </si>
  <si>
    <t>BOKGL.5842 - RFC 5Y (MONTHLY)</t>
  </si>
  <si>
    <t>BOKGL.5844 - RFC 5Y (SEMI ANNUALLY)</t>
  </si>
  <si>
    <t>BOKGL.5846 - RFC 5Y (YEARLY)</t>
  </si>
  <si>
    <t>BOKGL.5848 - RFC 5Y (MATURITY)</t>
  </si>
  <si>
    <t>BOKGL.5852 - RFC 5Y (MONTHLY - WIDWS/ORPHNS)</t>
  </si>
  <si>
    <t>P.</t>
  </si>
  <si>
    <t>Q.</t>
  </si>
  <si>
    <t>R.</t>
  </si>
  <si>
    <t>S.</t>
  </si>
  <si>
    <t>T.</t>
  </si>
  <si>
    <t>U.</t>
  </si>
  <si>
    <t>V.</t>
  </si>
  <si>
    <t>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</si>
</sst>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-* #,##0_-;\-* #,##0_-;_-* &quot;-&quot;??_-;_-@_-"/>
    <numFmt numFmtId="166" formatCode="_(* #,##0.000_);_(* \(#,##0.000\);_(* &quot;-&quot;??_);_(@_)"/>
    <numFmt numFmtId="167" formatCode="_-* #,##0.0_-;\-* #,##0.0_-;_-* &quot;-&quot;??_-;_-@_-"/>
    <numFmt numFmtId="168" formatCode="_-* #,##0.000_-;\-* #,##0.0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165" fontId="4" fillId="0" borderId="1" xfId="1" applyNumberFormat="1" applyFont="1" applyBorder="1"/>
    <xf numFmtId="10" fontId="4" fillId="0" borderId="1" xfId="2" applyNumberFormat="1" applyFont="1" applyBorder="1"/>
    <xf numFmtId="0" fontId="2" fillId="0" borderId="0" xfId="0" applyFont="1"/>
    <xf numFmtId="165" fontId="1" fillId="0" borderId="1" xfId="1" applyNumberFormat="1" applyFont="1" applyBorder="1"/>
    <xf numFmtId="10" fontId="1" fillId="0" borderId="1" xfId="2" applyNumberFormat="1" applyFont="1" applyBorder="1"/>
    <xf numFmtId="10" fontId="2" fillId="0" borderId="0" xfId="2" applyNumberFormat="1" applyFont="1" applyBorder="1"/>
    <xf numFmtId="165" fontId="2" fillId="0" borderId="1" xfId="1" applyNumberFormat="1" applyFont="1" applyBorder="1"/>
    <xf numFmtId="165" fontId="2" fillId="0" borderId="0" xfId="1" applyNumberFormat="1" applyFont="1" applyBorder="1"/>
    <xf numFmtId="165" fontId="4" fillId="0" borderId="1" xfId="1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/>
    </xf>
    <xf numFmtId="10" fontId="2" fillId="0" borderId="1" xfId="2" applyNumberFormat="1" applyFont="1" applyBorder="1" applyAlignment="1">
      <alignment horizontal="center"/>
    </xf>
    <xf numFmtId="165" fontId="4" fillId="0" borderId="0" xfId="1" applyNumberFormat="1" applyFont="1" applyBorder="1"/>
    <xf numFmtId="10" fontId="4" fillId="0" borderId="0" xfId="2" applyNumberFormat="1" applyFont="1" applyBorder="1"/>
    <xf numFmtId="165" fontId="4" fillId="0" borderId="1" xfId="1" applyNumberFormat="1" applyFont="1" applyBorder="1" applyAlignment="1">
      <alignment horizontal="center"/>
    </xf>
    <xf numFmtId="10" fontId="2" fillId="0" borderId="1" xfId="2" applyNumberFormat="1" applyFont="1" applyBorder="1"/>
    <xf numFmtId="10" fontId="4" fillId="0" borderId="1" xfId="2" applyNumberFormat="1" applyFont="1" applyFill="1" applyBorder="1"/>
    <xf numFmtId="0" fontId="4" fillId="0" borderId="0" xfId="0" applyFont="1"/>
    <xf numFmtId="0" fontId="3" fillId="2" borderId="1" xfId="0" applyFont="1" applyFill="1" applyBorder="1"/>
    <xf numFmtId="0" fontId="0" fillId="2" borderId="1" xfId="0" applyFill="1" applyBorder="1"/>
    <xf numFmtId="0" fontId="3" fillId="2" borderId="1" xfId="0" applyFont="1" applyFill="1" applyBorder="1" applyAlignment="1">
      <alignment horizontal="center"/>
    </xf>
    <xf numFmtId="165" fontId="1" fillId="0" borderId="1" xfId="1" applyNumberFormat="1" applyFont="1" applyFill="1" applyBorder="1"/>
    <xf numFmtId="165" fontId="4" fillId="0" borderId="1" xfId="1" applyNumberFormat="1" applyFont="1" applyFill="1" applyBorder="1"/>
    <xf numFmtId="10" fontId="2" fillId="0" borderId="0" xfId="2" applyNumberFormat="1" applyFont="1" applyFill="1" applyBorder="1"/>
    <xf numFmtId="165" fontId="4" fillId="0" borderId="0" xfId="1" applyNumberFormat="1" applyFont="1" applyFill="1" applyBorder="1"/>
    <xf numFmtId="10" fontId="4" fillId="0" borderId="0" xfId="2" applyNumberFormat="1" applyFont="1" applyFill="1" applyBorder="1"/>
    <xf numFmtId="165" fontId="2" fillId="0" borderId="0" xfId="1" applyNumberFormat="1" applyFont="1" applyFill="1" applyBorder="1"/>
    <xf numFmtId="165" fontId="4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/>
    </xf>
    <xf numFmtId="165" fontId="2" fillId="0" borderId="1" xfId="1" applyNumberFormat="1" applyFont="1" applyFill="1" applyBorder="1"/>
    <xf numFmtId="165" fontId="2" fillId="0" borderId="1" xfId="1" applyNumberFormat="1" applyFont="1" applyFill="1" applyBorder="1" applyAlignment="1">
      <alignment horizontal="center"/>
    </xf>
    <xf numFmtId="10" fontId="2" fillId="0" borderId="1" xfId="2" applyNumberFormat="1" applyFont="1" applyFill="1" applyBorder="1" applyAlignment="1">
      <alignment horizontal="center"/>
    </xf>
    <xf numFmtId="10" fontId="2" fillId="0" borderId="1" xfId="2" applyNumberFormat="1" applyFont="1" applyFill="1" applyBorder="1"/>
    <xf numFmtId="17" fontId="3" fillId="2" borderId="1" xfId="0" applyNumberFormat="1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centerContinuous"/>
    </xf>
    <xf numFmtId="10" fontId="1" fillId="0" borderId="1" xfId="2" applyNumberFormat="1" applyFont="1" applyBorder="1" applyAlignment="1">
      <alignment horizontal="right"/>
    </xf>
    <xf numFmtId="166" fontId="4" fillId="0" borderId="1" xfId="1" applyNumberFormat="1" applyFont="1" applyBorder="1"/>
    <xf numFmtId="166" fontId="4" fillId="0" borderId="0" xfId="1" applyNumberFormat="1" applyFont="1" applyBorder="1"/>
    <xf numFmtId="166" fontId="0" fillId="0" borderId="0" xfId="1" applyNumberFormat="1" applyFont="1"/>
    <xf numFmtId="166" fontId="1" fillId="0" borderId="1" xfId="1" applyNumberFormat="1" applyFont="1" applyBorder="1"/>
    <xf numFmtId="166" fontId="2" fillId="0" borderId="0" xfId="1" applyNumberFormat="1" applyFont="1" applyBorder="1"/>
    <xf numFmtId="166" fontId="2" fillId="0" borderId="0" xfId="1" applyNumberFormat="1" applyFont="1"/>
    <xf numFmtId="166" fontId="4" fillId="0" borderId="1" xfId="1" applyNumberFormat="1" applyFont="1" applyBorder="1" applyAlignment="1">
      <alignment horizontal="center" vertical="center"/>
    </xf>
    <xf numFmtId="166" fontId="1" fillId="0" borderId="1" xfId="1" applyNumberFormat="1" applyFont="1" applyBorder="1" applyAlignment="1">
      <alignment horizontal="center"/>
    </xf>
    <xf numFmtId="166" fontId="4" fillId="0" borderId="1" xfId="1" applyNumberFormat="1" applyFont="1" applyBorder="1" applyAlignment="1">
      <alignment horizontal="center"/>
    </xf>
    <xf numFmtId="167" fontId="4" fillId="0" borderId="1" xfId="1" applyNumberFormat="1" applyFont="1" applyBorder="1"/>
    <xf numFmtId="168" fontId="4" fillId="0" borderId="1" xfId="1" applyNumberFormat="1" applyFont="1" applyBorder="1"/>
    <xf numFmtId="0" fontId="3" fillId="2" borderId="1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9"/>
  <sheetViews>
    <sheetView tabSelected="1" zoomScale="77" zoomScaleNormal="77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5" x14ac:dyDescent="0.25"/>
  <cols>
    <col min="2" max="2" width="56.42578125" customWidth="1"/>
    <col min="3" max="3" width="18.7109375" customWidth="1"/>
    <col min="4" max="4" width="14.140625" bestFit="1" customWidth="1"/>
    <col min="5" max="5" width="18.7109375" customWidth="1"/>
    <col min="6" max="6" width="14.140625" bestFit="1" customWidth="1"/>
    <col min="7" max="7" width="18.7109375" customWidth="1"/>
    <col min="8" max="8" width="14.140625" bestFit="1" customWidth="1"/>
    <col min="9" max="9" width="18.7109375" customWidth="1"/>
    <col min="10" max="10" width="14.140625" bestFit="1" customWidth="1"/>
    <col min="11" max="11" width="18.7109375" customWidth="1"/>
    <col min="12" max="12" width="14.140625" bestFit="1" customWidth="1"/>
    <col min="13" max="13" width="18.7109375" customWidth="1"/>
    <col min="14" max="14" width="14.140625" bestFit="1" customWidth="1"/>
  </cols>
  <sheetData>
    <row r="1" spans="1:14" x14ac:dyDescent="0.25">
      <c r="C1" s="55" t="s">
        <v>50</v>
      </c>
      <c r="D1" s="55"/>
      <c r="E1" s="55" t="s">
        <v>50</v>
      </c>
      <c r="F1" s="55"/>
      <c r="G1" s="55" t="s">
        <v>50</v>
      </c>
      <c r="H1" s="55"/>
      <c r="I1" s="55" t="s">
        <v>50</v>
      </c>
      <c r="J1" s="55"/>
      <c r="K1" s="55" t="s">
        <v>50</v>
      </c>
      <c r="L1" s="55"/>
      <c r="M1" s="55" t="s">
        <v>50</v>
      </c>
      <c r="N1" s="55"/>
    </row>
    <row r="2" spans="1:14" x14ac:dyDescent="0.25">
      <c r="A2" s="27"/>
      <c r="B2" s="26" t="s">
        <v>0</v>
      </c>
      <c r="C2" s="26" t="s">
        <v>115</v>
      </c>
      <c r="D2" s="26" t="s">
        <v>51</v>
      </c>
      <c r="E2" s="26" t="s">
        <v>115</v>
      </c>
      <c r="F2" s="26" t="s">
        <v>51</v>
      </c>
      <c r="G2" s="26" t="s">
        <v>115</v>
      </c>
      <c r="H2" s="26" t="s">
        <v>51</v>
      </c>
      <c r="I2" s="26" t="s">
        <v>115</v>
      </c>
      <c r="J2" s="26" t="s">
        <v>51</v>
      </c>
      <c r="K2" s="26" t="s">
        <v>115</v>
      </c>
      <c r="L2" s="26" t="s">
        <v>51</v>
      </c>
      <c r="M2" s="26" t="s">
        <v>115</v>
      </c>
      <c r="N2" s="26" t="s">
        <v>51</v>
      </c>
    </row>
    <row r="3" spans="1:14" x14ac:dyDescent="0.25">
      <c r="A3" s="28" t="s">
        <v>1</v>
      </c>
      <c r="B3" s="26" t="s">
        <v>2</v>
      </c>
      <c r="C3" s="41">
        <v>45292</v>
      </c>
      <c r="D3" s="42"/>
      <c r="E3" s="41">
        <v>45323</v>
      </c>
      <c r="F3" s="42"/>
      <c r="G3" s="41">
        <v>45352</v>
      </c>
      <c r="H3" s="42"/>
      <c r="I3" s="41">
        <v>45383</v>
      </c>
      <c r="J3" s="42"/>
      <c r="K3" s="41">
        <v>45413</v>
      </c>
      <c r="L3" s="42"/>
      <c r="M3" s="41">
        <v>45444</v>
      </c>
      <c r="N3" s="42"/>
    </row>
    <row r="4" spans="1:14" x14ac:dyDescent="0.25">
      <c r="A4" s="2"/>
      <c r="B4" s="3"/>
    </row>
    <row r="5" spans="1:14" x14ac:dyDescent="0.25">
      <c r="A5" s="2" t="s">
        <v>3</v>
      </c>
      <c r="B5" s="3" t="s">
        <v>4</v>
      </c>
    </row>
    <row r="6" spans="1:14" x14ac:dyDescent="0.25">
      <c r="A6" s="4">
        <v>1</v>
      </c>
      <c r="B6" s="1" t="s">
        <v>58</v>
      </c>
      <c r="C6" s="44">
        <v>1.645983</v>
      </c>
      <c r="D6" s="10">
        <v>0.1283</v>
      </c>
      <c r="E6" s="44">
        <v>1.4518470000000001</v>
      </c>
      <c r="F6" s="10">
        <v>0.1283</v>
      </c>
      <c r="G6" s="9"/>
      <c r="H6" s="10"/>
      <c r="I6" s="9"/>
      <c r="J6" s="10"/>
      <c r="K6" s="9"/>
      <c r="L6" s="10"/>
      <c r="M6" s="30"/>
      <c r="N6" s="24"/>
    </row>
    <row r="7" spans="1:14" x14ac:dyDescent="0.25">
      <c r="A7" s="4">
        <v>2</v>
      </c>
      <c r="B7" s="1" t="s">
        <v>59</v>
      </c>
      <c r="C7" s="44">
        <v>2.2721000000000002E-2</v>
      </c>
      <c r="D7" s="10">
        <v>0.1341</v>
      </c>
      <c r="E7" s="44">
        <v>2.1246999999999999E-2</v>
      </c>
      <c r="F7" s="10">
        <v>0.1341</v>
      </c>
      <c r="G7" s="9"/>
      <c r="H7" s="10"/>
      <c r="I7" s="9"/>
      <c r="J7" s="10"/>
      <c r="K7" s="9"/>
      <c r="L7" s="10"/>
      <c r="M7" s="30"/>
      <c r="N7" s="24"/>
    </row>
    <row r="8" spans="1:14" x14ac:dyDescent="0.25">
      <c r="A8" s="4">
        <v>3</v>
      </c>
      <c r="B8" s="1" t="s">
        <v>60</v>
      </c>
      <c r="C8" s="44">
        <v>3.4807009999999998</v>
      </c>
      <c r="D8" s="10">
        <v>0.1457</v>
      </c>
      <c r="E8" s="44">
        <v>1.7308E-2</v>
      </c>
      <c r="F8" s="10">
        <v>0.14560000000000001</v>
      </c>
      <c r="G8" s="9"/>
      <c r="H8" s="10"/>
      <c r="I8" s="9"/>
      <c r="J8" s="10"/>
      <c r="K8" s="9"/>
      <c r="L8" s="10"/>
      <c r="M8" s="30"/>
      <c r="N8" s="24"/>
    </row>
    <row r="9" spans="1:14" x14ac:dyDescent="0.25">
      <c r="A9" s="4">
        <v>4</v>
      </c>
      <c r="B9" s="1" t="s">
        <v>61</v>
      </c>
      <c r="C9" s="44">
        <v>0.77763800000000005</v>
      </c>
      <c r="D9" s="10">
        <v>0.16300000000000001</v>
      </c>
      <c r="E9" s="44">
        <v>0.72880500000000004</v>
      </c>
      <c r="F9" s="10">
        <v>0.16289999999999999</v>
      </c>
      <c r="G9" s="9"/>
      <c r="H9" s="10"/>
      <c r="I9" s="9"/>
      <c r="J9" s="10"/>
      <c r="K9" s="9"/>
      <c r="L9" s="10"/>
      <c r="M9" s="30"/>
      <c r="N9" s="24"/>
    </row>
    <row r="10" spans="1:14" x14ac:dyDescent="0.25">
      <c r="A10" s="4">
        <v>5</v>
      </c>
      <c r="B10" s="1" t="s">
        <v>62</v>
      </c>
      <c r="C10" s="44">
        <v>4.2177689999999997</v>
      </c>
      <c r="D10" s="10">
        <v>0.19769999999999999</v>
      </c>
      <c r="E10" s="44">
        <v>3.9452219999999998</v>
      </c>
      <c r="F10" s="10">
        <v>0.1976</v>
      </c>
      <c r="G10" s="9"/>
      <c r="H10" s="10"/>
      <c r="I10" s="9"/>
      <c r="J10" s="10"/>
      <c r="K10" s="9"/>
      <c r="L10" s="10"/>
      <c r="M10" s="30"/>
      <c r="N10" s="24"/>
    </row>
    <row r="11" spans="1:14" x14ac:dyDescent="0.25">
      <c r="A11" s="4">
        <v>6</v>
      </c>
      <c r="B11" s="5" t="s">
        <v>5</v>
      </c>
      <c r="C11" s="44">
        <v>9.0000000000000006E-5</v>
      </c>
      <c r="D11" s="10">
        <v>7.097288047378341E-6</v>
      </c>
      <c r="E11" s="44">
        <v>0.54593950000000002</v>
      </c>
      <c r="F11" s="10">
        <v>7.2876294932347013E-2</v>
      </c>
      <c r="G11" s="9"/>
      <c r="H11" s="10"/>
      <c r="I11" s="9"/>
      <c r="J11" s="10"/>
      <c r="K11" s="9"/>
      <c r="L11" s="10"/>
      <c r="M11" s="30"/>
      <c r="N11" s="24"/>
    </row>
    <row r="12" spans="1:14" x14ac:dyDescent="0.25">
      <c r="A12" s="6"/>
      <c r="B12" s="3"/>
      <c r="C12" s="45"/>
      <c r="D12" s="21"/>
      <c r="E12" s="45"/>
      <c r="F12" s="21"/>
      <c r="G12" s="20"/>
      <c r="H12" s="21"/>
      <c r="I12" s="20"/>
      <c r="J12" s="21"/>
      <c r="K12" s="20"/>
      <c r="L12" s="21"/>
      <c r="M12" s="32"/>
      <c r="N12" s="33"/>
    </row>
    <row r="13" spans="1:14" x14ac:dyDescent="0.25">
      <c r="A13" s="2" t="s">
        <v>57</v>
      </c>
      <c r="B13" s="3" t="s">
        <v>54</v>
      </c>
      <c r="C13" s="46"/>
      <c r="E13" s="46"/>
    </row>
    <row r="14" spans="1:14" x14ac:dyDescent="0.25">
      <c r="A14" s="4">
        <v>1</v>
      </c>
      <c r="B14" s="1" t="s">
        <v>63</v>
      </c>
      <c r="C14" s="44">
        <v>0</v>
      </c>
      <c r="D14" s="10">
        <v>0.15560075052769237</v>
      </c>
      <c r="E14" s="44">
        <v>0</v>
      </c>
      <c r="F14" s="10">
        <v>0.15600263035267573</v>
      </c>
      <c r="G14" s="9"/>
      <c r="H14" s="10"/>
      <c r="I14" s="9"/>
      <c r="J14" s="10"/>
      <c r="K14" s="9"/>
      <c r="L14" s="10"/>
      <c r="M14" s="30"/>
      <c r="N14" s="24"/>
    </row>
    <row r="15" spans="1:14" x14ac:dyDescent="0.25">
      <c r="A15" s="4">
        <v>2</v>
      </c>
      <c r="B15" s="1"/>
      <c r="C15" s="44">
        <v>0</v>
      </c>
      <c r="D15" s="10">
        <v>0.15721899833318037</v>
      </c>
      <c r="E15" s="44">
        <v>0</v>
      </c>
      <c r="F15" s="10">
        <v>0.15762505770834354</v>
      </c>
      <c r="G15" s="9"/>
      <c r="H15" s="10"/>
      <c r="I15" s="9"/>
      <c r="J15" s="10"/>
      <c r="K15" s="9"/>
      <c r="L15" s="10"/>
      <c r="M15" s="30"/>
      <c r="N15" s="24"/>
    </row>
    <row r="16" spans="1:14" x14ac:dyDescent="0.25">
      <c r="A16" s="4">
        <v>3</v>
      </c>
      <c r="B16" s="1" t="s">
        <v>64</v>
      </c>
      <c r="C16" s="44">
        <v>0</v>
      </c>
      <c r="D16" s="10">
        <v>0.16045549394415637</v>
      </c>
      <c r="E16" s="44">
        <v>0</v>
      </c>
      <c r="F16" s="10">
        <v>0.16086991241967918</v>
      </c>
      <c r="G16" s="9"/>
      <c r="H16" s="10"/>
      <c r="I16" s="9"/>
      <c r="J16" s="10"/>
      <c r="K16" s="9"/>
      <c r="L16" s="10"/>
      <c r="M16" s="30"/>
      <c r="N16" s="24"/>
    </row>
    <row r="17" spans="1:14" x14ac:dyDescent="0.25">
      <c r="A17" s="4">
        <v>4</v>
      </c>
      <c r="B17" s="1" t="s">
        <v>65</v>
      </c>
      <c r="C17" s="44">
        <v>0</v>
      </c>
      <c r="D17" s="10">
        <v>0.16531023736062037</v>
      </c>
      <c r="E17" s="44">
        <v>0</v>
      </c>
      <c r="F17" s="10">
        <v>0.1657371944866827</v>
      </c>
      <c r="G17" s="9"/>
      <c r="H17" s="10"/>
      <c r="I17" s="9"/>
      <c r="J17" s="10"/>
      <c r="K17" s="9"/>
      <c r="L17" s="10"/>
      <c r="M17" s="30"/>
      <c r="N17" s="24"/>
    </row>
    <row r="18" spans="1:14" x14ac:dyDescent="0.25">
      <c r="A18" s="4">
        <v>5</v>
      </c>
      <c r="B18" s="1" t="s">
        <v>66</v>
      </c>
      <c r="C18" s="44">
        <v>0.59299999999999997</v>
      </c>
      <c r="D18" s="10">
        <v>0.17501972419354839</v>
      </c>
      <c r="E18" s="44">
        <v>0.55610000000000004</v>
      </c>
      <c r="F18" s="10">
        <v>0.17547175862068964</v>
      </c>
      <c r="G18" s="9"/>
      <c r="H18" s="10"/>
      <c r="I18" s="9"/>
      <c r="J18" s="10"/>
      <c r="K18" s="9"/>
      <c r="L18" s="10"/>
      <c r="M18" s="30"/>
      <c r="N18" s="24"/>
    </row>
    <row r="19" spans="1:14" x14ac:dyDescent="0.25">
      <c r="A19" s="4">
        <v>6</v>
      </c>
      <c r="B19" s="5" t="s">
        <v>5</v>
      </c>
      <c r="C19" s="44">
        <v>3.7083249999999998E-2</v>
      </c>
      <c r="D19" s="10">
        <v>5.0033190631606925E-2</v>
      </c>
      <c r="E19" s="44">
        <v>4.2637500000000002E-2</v>
      </c>
      <c r="F19" s="10">
        <v>6.2274526414184933E-2</v>
      </c>
      <c r="G19" s="9"/>
      <c r="H19" s="10"/>
      <c r="I19" s="9"/>
      <c r="J19" s="10"/>
      <c r="K19" s="9"/>
      <c r="L19" s="10"/>
      <c r="M19" s="30"/>
      <c r="N19" s="24"/>
    </row>
    <row r="20" spans="1:14" x14ac:dyDescent="0.25">
      <c r="A20" s="6"/>
      <c r="B20" s="3"/>
      <c r="C20" s="45"/>
      <c r="D20" s="21"/>
      <c r="E20" s="45"/>
      <c r="F20" s="21"/>
      <c r="G20" s="20"/>
      <c r="H20" s="21"/>
      <c r="I20" s="20"/>
      <c r="J20" s="21"/>
      <c r="K20" s="20"/>
      <c r="L20" s="21"/>
      <c r="M20" s="32"/>
      <c r="N20" s="33"/>
    </row>
    <row r="21" spans="1:14" x14ac:dyDescent="0.25">
      <c r="A21" s="2" t="s">
        <v>6</v>
      </c>
      <c r="B21" s="3" t="s">
        <v>23</v>
      </c>
      <c r="C21" s="49"/>
      <c r="D21" s="11"/>
      <c r="E21" s="49"/>
      <c r="F21" s="11"/>
      <c r="G21" s="11"/>
      <c r="H21" s="11"/>
      <c r="I21" s="11"/>
      <c r="J21" s="11"/>
      <c r="K21" s="11"/>
      <c r="L21" s="11"/>
      <c r="M21" s="11"/>
      <c r="N21" s="11"/>
    </row>
    <row r="22" spans="1:14" x14ac:dyDescent="0.25">
      <c r="A22" s="4">
        <v>1</v>
      </c>
      <c r="B22" s="1" t="s">
        <v>67</v>
      </c>
      <c r="C22" s="44">
        <v>5.9343000000000004</v>
      </c>
      <c r="D22" s="10">
        <v>0.14539993359444181</v>
      </c>
      <c r="E22" s="44">
        <v>5.6193</v>
      </c>
      <c r="F22" s="10">
        <v>0.14540000153289234</v>
      </c>
      <c r="G22" s="9"/>
      <c r="H22" s="10"/>
      <c r="I22" s="9"/>
      <c r="J22" s="10"/>
      <c r="K22" s="9"/>
      <c r="L22" s="10"/>
      <c r="M22" s="30"/>
      <c r="N22" s="24"/>
    </row>
    <row r="23" spans="1:14" x14ac:dyDescent="0.25">
      <c r="A23" s="4">
        <v>2</v>
      </c>
      <c r="B23" s="1" t="s">
        <v>68</v>
      </c>
      <c r="C23" s="44">
        <v>0</v>
      </c>
      <c r="D23" s="10">
        <v>0.1557669488597255</v>
      </c>
      <c r="E23" s="44">
        <v>0</v>
      </c>
      <c r="F23" s="10">
        <v>0.15576702164218756</v>
      </c>
      <c r="G23" s="9"/>
      <c r="H23" s="10"/>
      <c r="I23" s="9"/>
      <c r="J23" s="10"/>
      <c r="K23" s="9"/>
      <c r="L23" s="10"/>
      <c r="M23" s="30"/>
      <c r="N23" s="24"/>
    </row>
    <row r="24" spans="1:14" x14ac:dyDescent="0.25">
      <c r="A24" s="4">
        <v>3</v>
      </c>
      <c r="B24" s="1" t="s">
        <v>69</v>
      </c>
      <c r="C24" s="44">
        <v>0.26040000000000002</v>
      </c>
      <c r="D24" s="10">
        <v>0.17650097939029288</v>
      </c>
      <c r="E24" s="44">
        <v>0.41959999999999997</v>
      </c>
      <c r="F24" s="10">
        <v>0.17650106186077802</v>
      </c>
      <c r="G24" s="9"/>
      <c r="H24" s="10"/>
      <c r="I24" s="9"/>
      <c r="J24" s="10"/>
      <c r="K24" s="9"/>
      <c r="L24" s="10"/>
      <c r="M24" s="30"/>
      <c r="N24" s="24"/>
    </row>
    <row r="25" spans="1:14" x14ac:dyDescent="0.25">
      <c r="A25" s="4">
        <v>4</v>
      </c>
      <c r="B25" s="1" t="s">
        <v>70</v>
      </c>
      <c r="C25" s="44">
        <v>1.3627</v>
      </c>
      <c r="D25" s="10">
        <v>0.20760202518614398</v>
      </c>
      <c r="E25" s="44">
        <v>1.2746999999999999</v>
      </c>
      <c r="F25" s="10">
        <v>0.20760212218866364</v>
      </c>
      <c r="G25" s="9"/>
      <c r="H25" s="10"/>
      <c r="I25" s="9"/>
      <c r="J25" s="10"/>
      <c r="K25" s="9"/>
      <c r="L25" s="10"/>
      <c r="M25" s="30"/>
      <c r="N25" s="24"/>
    </row>
    <row r="26" spans="1:14" x14ac:dyDescent="0.25">
      <c r="A26" s="2">
        <v>5</v>
      </c>
      <c r="B26" s="5" t="s">
        <v>5</v>
      </c>
      <c r="C26" s="44">
        <v>0.90749759999999968</v>
      </c>
      <c r="D26" s="10">
        <v>8.8704795134878528E-2</v>
      </c>
      <c r="E26" s="44">
        <v>0.93963099999999999</v>
      </c>
      <c r="F26" s="10">
        <v>9.5821461422834445E-2</v>
      </c>
      <c r="G26" s="9"/>
      <c r="H26" s="10"/>
      <c r="I26" s="9"/>
      <c r="J26" s="10"/>
      <c r="K26" s="9"/>
      <c r="L26" s="10"/>
      <c r="M26" s="30"/>
      <c r="N26" s="24"/>
    </row>
    <row r="27" spans="1:14" x14ac:dyDescent="0.25">
      <c r="A27" s="8"/>
      <c r="B27" s="3"/>
      <c r="C27" s="45"/>
      <c r="D27" s="21"/>
      <c r="E27" s="45"/>
      <c r="F27" s="21"/>
      <c r="G27" s="20"/>
      <c r="H27" s="21"/>
      <c r="I27" s="20"/>
      <c r="J27" s="21"/>
      <c r="K27" s="20"/>
      <c r="L27" s="21"/>
      <c r="M27" s="32"/>
      <c r="N27" s="33"/>
    </row>
    <row r="28" spans="1:14" x14ac:dyDescent="0.25">
      <c r="A28" s="2" t="s">
        <v>10</v>
      </c>
      <c r="B28" s="3" t="s">
        <v>72</v>
      </c>
      <c r="C28" s="49"/>
      <c r="D28" s="11"/>
      <c r="E28" s="49"/>
      <c r="F28" s="11"/>
      <c r="G28" s="11"/>
      <c r="H28" s="11"/>
      <c r="I28" s="11"/>
      <c r="J28" s="11"/>
      <c r="K28" s="11"/>
      <c r="L28" s="11"/>
      <c r="M28" s="11"/>
      <c r="N28" s="11"/>
    </row>
    <row r="29" spans="1:14" x14ac:dyDescent="0.25">
      <c r="A29" s="4">
        <v>1</v>
      </c>
      <c r="B29" s="1" t="s">
        <v>71</v>
      </c>
      <c r="C29" s="44">
        <v>72.975999999999999</v>
      </c>
      <c r="D29" s="10">
        <v>0.14999999151276325</v>
      </c>
      <c r="E29" s="44">
        <v>71.194299999999998</v>
      </c>
      <c r="F29" s="10">
        <v>0.1500000004308803</v>
      </c>
      <c r="G29" s="9"/>
      <c r="H29" s="10"/>
      <c r="I29" s="9"/>
      <c r="J29" s="10"/>
      <c r="K29" s="9"/>
      <c r="L29" s="10"/>
      <c r="M29" s="30"/>
      <c r="N29" s="24"/>
    </row>
    <row r="30" spans="1:14" x14ac:dyDescent="0.25">
      <c r="A30" s="2">
        <v>2</v>
      </c>
      <c r="B30" s="5" t="s">
        <v>5</v>
      </c>
      <c r="C30" s="44">
        <v>8.2719047499999991</v>
      </c>
      <c r="D30" s="10">
        <v>8.3097318960506067E-2</v>
      </c>
      <c r="E30" s="44">
        <v>8.0409375000000001</v>
      </c>
      <c r="F30" s="10">
        <v>8.2760561162341539E-2</v>
      </c>
      <c r="G30" s="9"/>
      <c r="H30" s="10"/>
      <c r="I30" s="9"/>
      <c r="J30" s="10"/>
      <c r="K30" s="9"/>
      <c r="L30" s="10"/>
      <c r="M30" s="30"/>
      <c r="N30" s="24"/>
    </row>
    <row r="31" spans="1:14" x14ac:dyDescent="0.25">
      <c r="A31" s="8"/>
      <c r="B31" s="3"/>
      <c r="C31" s="45"/>
      <c r="D31" s="21"/>
      <c r="E31" s="45"/>
      <c r="F31" s="21"/>
      <c r="G31" s="20"/>
      <c r="H31" s="21"/>
      <c r="I31" s="20"/>
      <c r="J31" s="21"/>
      <c r="K31" s="20"/>
      <c r="L31" s="21"/>
      <c r="M31" s="32"/>
      <c r="N31" s="33"/>
    </row>
    <row r="32" spans="1:14" x14ac:dyDescent="0.25">
      <c r="A32" s="2" t="s">
        <v>12</v>
      </c>
      <c r="B32" s="3" t="s">
        <v>7</v>
      </c>
      <c r="C32" s="49"/>
      <c r="D32" s="11"/>
      <c r="E32" s="49"/>
      <c r="F32" s="11"/>
      <c r="G32" s="11"/>
      <c r="H32" s="11"/>
      <c r="I32" s="11"/>
      <c r="J32" s="11"/>
      <c r="K32" s="11"/>
      <c r="L32" s="11"/>
      <c r="M32" s="11"/>
      <c r="N32" s="11"/>
    </row>
    <row r="33" spans="1:14" x14ac:dyDescent="0.25">
      <c r="A33" s="4">
        <v>1</v>
      </c>
      <c r="B33" s="1" t="s">
        <v>73</v>
      </c>
      <c r="C33" s="44">
        <v>7.9179000000000004</v>
      </c>
      <c r="D33" s="10">
        <v>0.15000010156815602</v>
      </c>
      <c r="E33" s="44">
        <v>6.0648999999999997</v>
      </c>
      <c r="F33" s="10">
        <v>0.15000147067384298</v>
      </c>
      <c r="G33" s="9"/>
      <c r="H33" s="10"/>
      <c r="I33" s="9"/>
      <c r="J33" s="10"/>
      <c r="K33" s="9"/>
      <c r="L33" s="10"/>
      <c r="M33" s="30"/>
      <c r="N33" s="24"/>
    </row>
    <row r="34" spans="1:14" x14ac:dyDescent="0.25">
      <c r="A34" s="4">
        <v>2</v>
      </c>
      <c r="B34" s="1" t="s">
        <v>74</v>
      </c>
      <c r="C34" s="44">
        <v>5.7236719084029372E-2</v>
      </c>
      <c r="D34" s="10">
        <v>0.15517510507225737</v>
      </c>
      <c r="E34" s="44">
        <v>6.1477037171456646E-2</v>
      </c>
      <c r="F34" s="10">
        <v>0.15517652141209057</v>
      </c>
      <c r="G34" s="9"/>
      <c r="H34" s="10"/>
      <c r="I34" s="9"/>
      <c r="J34" s="10"/>
      <c r="K34" s="9"/>
      <c r="L34" s="10"/>
      <c r="M34" s="30"/>
      <c r="N34" s="24"/>
    </row>
    <row r="35" spans="1:14" x14ac:dyDescent="0.25">
      <c r="A35" s="4">
        <v>3</v>
      </c>
      <c r="B35" s="1" t="s">
        <v>75</v>
      </c>
      <c r="C35" s="44">
        <v>0</v>
      </c>
      <c r="D35" s="10">
        <v>0.16551011207030333</v>
      </c>
      <c r="E35" s="44">
        <v>0</v>
      </c>
      <c r="F35" s="10">
        <v>0.16551162274151834</v>
      </c>
      <c r="G35" s="9"/>
      <c r="H35" s="10"/>
      <c r="I35" s="9"/>
      <c r="J35" s="10"/>
      <c r="K35" s="9"/>
      <c r="L35" s="10"/>
      <c r="M35" s="30"/>
      <c r="N35" s="24"/>
    </row>
    <row r="36" spans="1:14" x14ac:dyDescent="0.25">
      <c r="A36" s="4">
        <v>4</v>
      </c>
      <c r="B36" s="1" t="s">
        <v>76</v>
      </c>
      <c r="C36" s="44">
        <v>0.122648279768986</v>
      </c>
      <c r="D36" s="10">
        <v>0.1810051225622939</v>
      </c>
      <c r="E36" s="44">
        <v>0.1147365347585063</v>
      </c>
      <c r="F36" s="10">
        <v>0.18100677466212634</v>
      </c>
      <c r="G36" s="9"/>
      <c r="H36" s="10"/>
      <c r="I36" s="9"/>
      <c r="J36" s="10"/>
      <c r="K36" s="9"/>
      <c r="L36" s="10"/>
      <c r="M36" s="30"/>
      <c r="N36" s="24"/>
    </row>
    <row r="37" spans="1:14" x14ac:dyDescent="0.25">
      <c r="A37" s="4">
        <v>5</v>
      </c>
      <c r="B37" s="1" t="s">
        <v>77</v>
      </c>
      <c r="C37" s="44">
        <v>1.5640092557441683</v>
      </c>
      <c r="D37" s="10">
        <v>0.21201014355643175</v>
      </c>
      <c r="E37" s="44">
        <v>1.5118894133266918</v>
      </c>
      <c r="F37" s="10">
        <v>0.21201207865040966</v>
      </c>
      <c r="G37" s="9"/>
      <c r="H37" s="10"/>
      <c r="I37" s="9"/>
      <c r="J37" s="10"/>
      <c r="K37" s="9"/>
      <c r="L37" s="10"/>
      <c r="M37" s="30"/>
      <c r="N37" s="24"/>
    </row>
    <row r="38" spans="1:14" x14ac:dyDescent="0.25">
      <c r="A38" s="4">
        <v>6</v>
      </c>
      <c r="B38" s="5" t="s">
        <v>5</v>
      </c>
      <c r="C38" s="44">
        <v>0.37852849999999999</v>
      </c>
      <c r="D38" s="10">
        <v>3.0581454701570903E-2</v>
      </c>
      <c r="E38" s="44">
        <v>0.33498650000000002</v>
      </c>
      <c r="F38" s="10">
        <v>3.3868678864061419E-2</v>
      </c>
      <c r="G38" s="9"/>
      <c r="H38" s="10"/>
      <c r="I38" s="9"/>
      <c r="J38" s="10"/>
      <c r="K38" s="9"/>
      <c r="L38" s="10"/>
      <c r="M38" s="30"/>
      <c r="N38" s="24"/>
    </row>
    <row r="39" spans="1:14" x14ac:dyDescent="0.25">
      <c r="A39" s="6"/>
      <c r="C39" s="48"/>
      <c r="D39" s="14"/>
      <c r="E39" s="48"/>
      <c r="F39" s="14"/>
      <c r="G39" s="16"/>
      <c r="H39" s="14"/>
      <c r="I39" s="16"/>
      <c r="J39" s="14"/>
      <c r="K39" s="16"/>
      <c r="L39" s="14"/>
      <c r="M39" s="34"/>
      <c r="N39" s="31"/>
    </row>
    <row r="40" spans="1:14" x14ac:dyDescent="0.25">
      <c r="A40" s="2" t="s">
        <v>18</v>
      </c>
      <c r="B40" s="3" t="s">
        <v>11</v>
      </c>
      <c r="C40" s="49"/>
      <c r="D40" s="11"/>
      <c r="E40" s="49"/>
      <c r="F40" s="11"/>
      <c r="G40" s="11"/>
      <c r="H40" s="11"/>
      <c r="I40" s="11"/>
      <c r="J40" s="11"/>
      <c r="K40" s="11"/>
      <c r="L40" s="11"/>
      <c r="M40" s="11"/>
      <c r="N40" s="11"/>
    </row>
    <row r="41" spans="1:14" x14ac:dyDescent="0.25">
      <c r="A41" s="4">
        <v>1</v>
      </c>
      <c r="B41" s="1" t="s">
        <v>78</v>
      </c>
      <c r="C41" s="44">
        <v>0.3458</v>
      </c>
      <c r="D41" s="10">
        <v>0.15445202764406343</v>
      </c>
      <c r="E41" s="44">
        <v>0.21390000000000001</v>
      </c>
      <c r="F41" s="10">
        <v>0.1606607645992191</v>
      </c>
      <c r="G41" s="9"/>
      <c r="H41" s="10"/>
      <c r="I41" s="9"/>
      <c r="J41" s="10"/>
      <c r="K41" s="9"/>
      <c r="L41" s="10"/>
      <c r="M41" s="30"/>
      <c r="N41" s="24"/>
    </row>
    <row r="42" spans="1:14" x14ac:dyDescent="0.25">
      <c r="A42" s="4">
        <v>2</v>
      </c>
      <c r="B42" s="1" t="s">
        <v>79</v>
      </c>
      <c r="C42" s="44">
        <v>0.23</v>
      </c>
      <c r="D42" s="10">
        <v>0.17283181893370697</v>
      </c>
      <c r="E42" s="44">
        <v>8.5500000000000007E-2</v>
      </c>
      <c r="F42" s="10">
        <v>0.17785146641133551</v>
      </c>
      <c r="G42" s="9"/>
      <c r="H42" s="10"/>
      <c r="I42" s="9"/>
      <c r="J42" s="10"/>
      <c r="K42" s="9"/>
      <c r="L42" s="10"/>
      <c r="M42" s="30"/>
      <c r="N42" s="24"/>
    </row>
    <row r="43" spans="1:14" x14ac:dyDescent="0.25">
      <c r="A43" s="4">
        <v>3</v>
      </c>
      <c r="B43" s="1" t="s">
        <v>80</v>
      </c>
      <c r="C43" s="44">
        <v>11.244300000000001</v>
      </c>
      <c r="D43" s="10">
        <v>0.2095914015129941</v>
      </c>
      <c r="E43" s="44">
        <v>2.5308000000000002</v>
      </c>
      <c r="F43" s="10">
        <v>0.21223287003556843</v>
      </c>
      <c r="G43" s="9"/>
      <c r="H43" s="10"/>
      <c r="I43" s="9"/>
      <c r="J43" s="10"/>
      <c r="K43" s="9"/>
      <c r="L43" s="10"/>
      <c r="M43" s="30"/>
      <c r="N43" s="24"/>
    </row>
    <row r="44" spans="1:14" x14ac:dyDescent="0.25">
      <c r="A44" s="4">
        <v>4</v>
      </c>
      <c r="B44" s="5" t="s">
        <v>5</v>
      </c>
      <c r="C44" s="44">
        <v>0.21492503999999998</v>
      </c>
      <c r="D44" s="10">
        <v>1.7964060685206024E-2</v>
      </c>
      <c r="E44" s="44">
        <v>6.0149999999994178E-5</v>
      </c>
      <c r="F44" s="10">
        <v>2.0189963557365569E-5</v>
      </c>
      <c r="G44" s="9"/>
      <c r="H44" s="10"/>
      <c r="I44" s="9"/>
      <c r="J44" s="10"/>
      <c r="K44" s="9"/>
      <c r="L44" s="10"/>
      <c r="M44" s="30"/>
      <c r="N44" s="24"/>
    </row>
    <row r="45" spans="1:14" x14ac:dyDescent="0.25">
      <c r="A45" s="6"/>
      <c r="C45" s="48"/>
      <c r="D45" s="14"/>
      <c r="E45" s="48"/>
      <c r="F45" s="14"/>
      <c r="G45" s="16"/>
      <c r="H45" s="14"/>
      <c r="I45" s="16"/>
      <c r="J45" s="14"/>
      <c r="K45" s="16"/>
      <c r="L45" s="14"/>
      <c r="M45" s="34"/>
      <c r="N45" s="31"/>
    </row>
    <row r="46" spans="1:14" x14ac:dyDescent="0.25">
      <c r="A46" s="2" t="s">
        <v>22</v>
      </c>
      <c r="B46" s="3" t="s">
        <v>13</v>
      </c>
      <c r="C46" s="49"/>
      <c r="D46" s="11"/>
      <c r="E46" s="49"/>
      <c r="F46" s="11"/>
      <c r="G46" s="11"/>
      <c r="H46" s="11"/>
      <c r="I46" s="11"/>
      <c r="J46" s="11"/>
      <c r="K46" s="11"/>
      <c r="L46" s="11"/>
      <c r="M46" s="11"/>
      <c r="N46" s="11"/>
    </row>
    <row r="47" spans="1:14" x14ac:dyDescent="0.25">
      <c r="A47" s="4">
        <v>1</v>
      </c>
      <c r="B47" s="1" t="s">
        <v>81</v>
      </c>
      <c r="C47" s="44">
        <v>2.8683000000000001</v>
      </c>
      <c r="D47" s="10">
        <v>8.4800037950216359E-2</v>
      </c>
      <c r="E47" s="44">
        <v>0.88439999999999996</v>
      </c>
      <c r="F47" s="10">
        <v>8.4801763855021084E-2</v>
      </c>
      <c r="G47" s="9"/>
      <c r="H47" s="10"/>
      <c r="I47" s="9"/>
      <c r="J47" s="10"/>
      <c r="K47" s="9"/>
      <c r="L47" s="10"/>
      <c r="M47" s="30"/>
      <c r="N47" s="24"/>
    </row>
    <row r="48" spans="1:14" x14ac:dyDescent="0.25">
      <c r="A48" s="4">
        <v>2</v>
      </c>
      <c r="B48" s="1" t="s">
        <v>82</v>
      </c>
      <c r="C48" s="44">
        <v>0</v>
      </c>
      <c r="D48" s="10">
        <v>0.10227732577175594</v>
      </c>
      <c r="E48" s="44">
        <v>0</v>
      </c>
      <c r="F48" s="10">
        <v>0.10227940738554092</v>
      </c>
      <c r="G48" s="9"/>
      <c r="H48" s="10"/>
      <c r="I48" s="9"/>
      <c r="J48" s="10"/>
      <c r="K48" s="9"/>
      <c r="L48" s="10"/>
      <c r="M48" s="30"/>
      <c r="N48" s="24"/>
    </row>
    <row r="49" spans="1:14" x14ac:dyDescent="0.25">
      <c r="A49" s="4">
        <v>3</v>
      </c>
      <c r="B49" s="1" t="s">
        <v>83</v>
      </c>
      <c r="C49" s="44">
        <v>0</v>
      </c>
      <c r="D49" s="9">
        <v>0.11975461359329553</v>
      </c>
      <c r="E49" s="44">
        <v>0</v>
      </c>
      <c r="F49" s="9">
        <v>0.11975705091606077</v>
      </c>
      <c r="G49" s="9"/>
      <c r="H49" s="9"/>
      <c r="I49" s="9"/>
      <c r="J49" s="9"/>
      <c r="K49" s="9"/>
      <c r="L49" s="9"/>
      <c r="M49" s="30"/>
      <c r="N49" s="30"/>
    </row>
    <row r="50" spans="1:14" x14ac:dyDescent="0.25">
      <c r="A50" s="4">
        <v>4</v>
      </c>
      <c r="B50" s="1" t="s">
        <v>84</v>
      </c>
      <c r="C50" s="44">
        <v>3.0832999999999999</v>
      </c>
      <c r="D50" s="10">
        <v>0.15470918923637472</v>
      </c>
      <c r="E50" s="44">
        <v>1.8648</v>
      </c>
      <c r="F50" s="10">
        <v>0.15471233797710049</v>
      </c>
      <c r="G50" s="9"/>
      <c r="H50" s="10"/>
      <c r="I50" s="9"/>
      <c r="J50" s="10"/>
      <c r="K50" s="9"/>
      <c r="L50" s="10"/>
      <c r="M50" s="30"/>
      <c r="N50" s="24"/>
    </row>
    <row r="51" spans="1:14" x14ac:dyDescent="0.25">
      <c r="A51" s="4">
        <v>5</v>
      </c>
      <c r="B51" s="5" t="s">
        <v>5</v>
      </c>
      <c r="C51" s="44">
        <v>0.84278149999999996</v>
      </c>
      <c r="D51" s="10">
        <v>8.2483611796668146E-2</v>
      </c>
      <c r="E51" s="44">
        <v>0.76292150000000003</v>
      </c>
      <c r="F51" s="10">
        <v>0.19205347943318507</v>
      </c>
      <c r="G51" s="9"/>
      <c r="H51" s="10"/>
      <c r="I51" s="9"/>
      <c r="J51" s="10"/>
      <c r="K51" s="9"/>
      <c r="L51" s="10"/>
      <c r="M51" s="30"/>
      <c r="N51" s="24"/>
    </row>
    <row r="52" spans="1:14" x14ac:dyDescent="0.25">
      <c r="A52" s="6"/>
      <c r="C52" s="48"/>
      <c r="D52" s="14"/>
      <c r="E52" s="48"/>
      <c r="F52" s="14"/>
      <c r="G52" s="16"/>
      <c r="H52" s="14"/>
      <c r="I52" s="16"/>
      <c r="J52" s="14"/>
      <c r="K52" s="16"/>
      <c r="L52" s="14"/>
      <c r="M52" s="34"/>
      <c r="N52" s="31"/>
    </row>
    <row r="53" spans="1:14" x14ac:dyDescent="0.25">
      <c r="A53" s="2" t="s">
        <v>24</v>
      </c>
      <c r="B53" s="3" t="s">
        <v>14</v>
      </c>
      <c r="C53" s="49"/>
      <c r="D53" s="11"/>
      <c r="E53" s="49"/>
      <c r="F53" s="11"/>
      <c r="G53" s="11"/>
      <c r="H53" s="11"/>
      <c r="I53" s="11"/>
      <c r="J53" s="11"/>
      <c r="K53" s="11"/>
      <c r="L53" s="11"/>
      <c r="M53" s="11"/>
      <c r="N53" s="11"/>
    </row>
    <row r="54" spans="1:14" x14ac:dyDescent="0.25">
      <c r="A54" s="4">
        <v>1</v>
      </c>
      <c r="B54" s="5" t="s">
        <v>15</v>
      </c>
      <c r="C54" s="44">
        <v>6.7712000000000003</v>
      </c>
      <c r="D54" s="10">
        <v>0.17500007310977722</v>
      </c>
      <c r="E54" s="44">
        <v>7.1628999999999996</v>
      </c>
      <c r="F54" s="10">
        <v>0.17500008302802486</v>
      </c>
      <c r="G54" s="9"/>
      <c r="H54" s="10"/>
      <c r="I54" s="9"/>
      <c r="J54" s="10"/>
      <c r="K54" s="9"/>
      <c r="L54" s="10"/>
      <c r="M54" s="30"/>
      <c r="N54" s="24"/>
    </row>
    <row r="55" spans="1:14" x14ac:dyDescent="0.25">
      <c r="A55" s="4">
        <v>2</v>
      </c>
      <c r="B55" s="5" t="s">
        <v>8</v>
      </c>
      <c r="C55" s="44">
        <v>0</v>
      </c>
      <c r="D55" s="10">
        <v>0.17633007366541154</v>
      </c>
      <c r="E55" s="44">
        <v>0</v>
      </c>
      <c r="F55" s="10">
        <v>0.17633008365903785</v>
      </c>
      <c r="G55" s="9"/>
      <c r="H55" s="10"/>
      <c r="I55" s="9"/>
      <c r="J55" s="10"/>
      <c r="K55" s="9"/>
      <c r="L55" s="10"/>
      <c r="M55" s="30"/>
      <c r="N55" s="24"/>
    </row>
    <row r="56" spans="1:14" x14ac:dyDescent="0.25">
      <c r="A56" s="4">
        <v>3</v>
      </c>
      <c r="B56" s="5" t="s">
        <v>9</v>
      </c>
      <c r="C56" s="44">
        <v>7.8200000000000006E-2</v>
      </c>
      <c r="D56" s="10">
        <v>0.17899007477668011</v>
      </c>
      <c r="E56" s="44">
        <v>0</v>
      </c>
      <c r="F56" s="10">
        <v>0.1789900849210638</v>
      </c>
      <c r="G56" s="9"/>
      <c r="H56" s="10"/>
      <c r="I56" s="9"/>
      <c r="J56" s="10"/>
      <c r="K56" s="9"/>
      <c r="L56" s="10"/>
      <c r="M56" s="30"/>
      <c r="N56" s="24"/>
    </row>
    <row r="57" spans="1:14" x14ac:dyDescent="0.25">
      <c r="A57" s="4">
        <v>4</v>
      </c>
      <c r="B57" s="5" t="s">
        <v>16</v>
      </c>
      <c r="C57" s="44">
        <v>0</v>
      </c>
      <c r="D57" s="10">
        <v>0.18298007644358308</v>
      </c>
      <c r="E57" s="44">
        <v>0</v>
      </c>
      <c r="F57" s="10">
        <v>0.1829800868141028</v>
      </c>
      <c r="G57" s="9"/>
      <c r="H57" s="10"/>
      <c r="I57" s="9"/>
      <c r="J57" s="10"/>
      <c r="K57" s="9"/>
      <c r="L57" s="10"/>
      <c r="M57" s="30"/>
      <c r="N57" s="24"/>
    </row>
    <row r="58" spans="1:14" x14ac:dyDescent="0.25">
      <c r="A58" s="4">
        <v>5</v>
      </c>
      <c r="B58" s="5" t="s">
        <v>17</v>
      </c>
      <c r="C58" s="44">
        <v>1.5366</v>
      </c>
      <c r="D58" s="10">
        <v>0.19096007977738885</v>
      </c>
      <c r="E58" s="44">
        <v>1.4524999999999999</v>
      </c>
      <c r="F58" s="10">
        <v>0.19096009060018068</v>
      </c>
      <c r="G58" s="9"/>
      <c r="H58" s="10"/>
      <c r="I58" s="9"/>
      <c r="J58" s="10"/>
      <c r="K58" s="9"/>
      <c r="L58" s="10"/>
      <c r="M58" s="30"/>
      <c r="N58" s="24"/>
    </row>
    <row r="59" spans="1:14" x14ac:dyDescent="0.25">
      <c r="A59" s="4">
        <v>6</v>
      </c>
      <c r="B59" s="5" t="s">
        <v>5</v>
      </c>
      <c r="C59" s="44">
        <v>0.35305664999999992</v>
      </c>
      <c r="D59" s="10">
        <v>3.7358471938713146E-2</v>
      </c>
      <c r="E59" s="44">
        <v>0.39064780000000005</v>
      </c>
      <c r="F59" s="10">
        <v>4.0371809250110482E-2</v>
      </c>
      <c r="G59" s="9"/>
      <c r="H59" s="10"/>
      <c r="I59" s="9"/>
      <c r="J59" s="10"/>
      <c r="K59" s="9"/>
      <c r="L59" s="10"/>
      <c r="M59" s="30"/>
      <c r="N59" s="24"/>
    </row>
    <row r="60" spans="1:14" x14ac:dyDescent="0.25">
      <c r="A60" s="6"/>
      <c r="C60" s="48"/>
      <c r="D60" s="14"/>
      <c r="E60" s="48"/>
      <c r="F60" s="14"/>
      <c r="G60" s="16"/>
      <c r="H60" s="14"/>
      <c r="I60" s="16"/>
      <c r="J60" s="14"/>
      <c r="K60" s="16"/>
      <c r="L60" s="14"/>
      <c r="M60" s="34"/>
      <c r="N60" s="31"/>
    </row>
    <row r="61" spans="1:14" x14ac:dyDescent="0.25">
      <c r="A61" s="2" t="s">
        <v>26</v>
      </c>
      <c r="B61" s="3" t="s">
        <v>19</v>
      </c>
      <c r="C61" s="49"/>
      <c r="D61" s="11"/>
      <c r="E61" s="49"/>
      <c r="F61" s="11"/>
      <c r="G61" s="11"/>
      <c r="H61" s="11"/>
      <c r="I61" s="11"/>
      <c r="J61" s="11"/>
      <c r="K61" s="11"/>
      <c r="L61" s="11"/>
      <c r="M61" s="11"/>
      <c r="N61" s="11"/>
    </row>
    <row r="62" spans="1:14" x14ac:dyDescent="0.25">
      <c r="A62" s="4">
        <v>1</v>
      </c>
      <c r="B62" s="5" t="s">
        <v>20</v>
      </c>
      <c r="C62" s="44">
        <v>4.7747000000000002</v>
      </c>
      <c r="D62" s="10">
        <v>0.19634181119802135</v>
      </c>
      <c r="E62" s="44">
        <v>4.4124999999999996</v>
      </c>
      <c r="F62" s="10">
        <v>0.19850166064914673</v>
      </c>
      <c r="G62" s="9"/>
      <c r="H62" s="10"/>
      <c r="I62" s="9"/>
      <c r="J62" s="10"/>
      <c r="K62" s="9"/>
      <c r="L62" s="10"/>
      <c r="M62" s="30"/>
      <c r="N62" s="24"/>
    </row>
    <row r="63" spans="1:14" x14ac:dyDescent="0.25">
      <c r="A63" s="4">
        <v>2</v>
      </c>
      <c r="B63" s="5" t="s">
        <v>9</v>
      </c>
      <c r="C63" s="44">
        <v>0</v>
      </c>
      <c r="D63" s="10">
        <v>0.19719589807673277</v>
      </c>
      <c r="E63" s="44">
        <v>0</v>
      </c>
      <c r="F63" s="10">
        <v>0.19936514287297052</v>
      </c>
      <c r="G63" s="9"/>
      <c r="H63" s="10"/>
      <c r="I63" s="9"/>
      <c r="J63" s="10"/>
      <c r="K63" s="9"/>
      <c r="L63" s="10"/>
      <c r="M63" s="30"/>
      <c r="N63" s="24"/>
    </row>
    <row r="64" spans="1:14" x14ac:dyDescent="0.25">
      <c r="A64" s="4">
        <v>3</v>
      </c>
      <c r="B64" s="5" t="s">
        <v>16</v>
      </c>
      <c r="C64" s="44">
        <v>0</v>
      </c>
      <c r="D64" s="10">
        <v>0.19804998495544412</v>
      </c>
      <c r="E64" s="44">
        <v>0</v>
      </c>
      <c r="F64" s="10">
        <v>0.20022862509679429</v>
      </c>
      <c r="G64" s="9"/>
      <c r="H64" s="10"/>
      <c r="I64" s="9"/>
      <c r="J64" s="10"/>
      <c r="K64" s="9"/>
      <c r="L64" s="10"/>
      <c r="M64" s="30"/>
      <c r="N64" s="24"/>
    </row>
    <row r="65" spans="1:14" x14ac:dyDescent="0.25">
      <c r="A65" s="4">
        <v>4</v>
      </c>
      <c r="B65" s="5" t="s">
        <v>17</v>
      </c>
      <c r="C65" s="44">
        <v>0.2702</v>
      </c>
      <c r="D65" s="10">
        <v>0.19975815871286695</v>
      </c>
      <c r="E65" s="44">
        <v>0.10929999999999999</v>
      </c>
      <c r="F65" s="10">
        <v>0.2019555895444419</v>
      </c>
      <c r="G65" s="9"/>
      <c r="H65" s="10"/>
      <c r="I65" s="9"/>
      <c r="J65" s="10"/>
      <c r="K65" s="9"/>
      <c r="L65" s="10"/>
      <c r="M65" s="30"/>
      <c r="N65" s="24"/>
    </row>
    <row r="66" spans="1:14" x14ac:dyDescent="0.25">
      <c r="A66" s="4">
        <v>5</v>
      </c>
      <c r="B66" s="5" t="s">
        <v>5</v>
      </c>
      <c r="C66" s="44">
        <v>6.0716400000000011E-2</v>
      </c>
      <c r="D66" s="10">
        <v>1.1938369820402611E-2</v>
      </c>
      <c r="E66" s="44">
        <v>0.12842472000000002</v>
      </c>
      <c r="F66" s="10">
        <v>2.6893488986785993E-2</v>
      </c>
      <c r="G66" s="9"/>
      <c r="H66" s="10"/>
      <c r="I66" s="9"/>
      <c r="J66" s="10"/>
      <c r="K66" s="9"/>
      <c r="L66" s="10"/>
      <c r="M66" s="30"/>
      <c r="N66" s="24"/>
    </row>
    <row r="67" spans="1:14" x14ac:dyDescent="0.25">
      <c r="A67" s="6"/>
      <c r="C67" s="48"/>
      <c r="D67" s="14"/>
      <c r="E67" s="48"/>
      <c r="F67" s="14"/>
      <c r="G67" s="16"/>
      <c r="H67" s="14"/>
      <c r="I67" s="16"/>
      <c r="J67" s="14"/>
      <c r="K67" s="16"/>
      <c r="L67" s="14"/>
      <c r="M67" s="34"/>
      <c r="N67" s="31"/>
    </row>
    <row r="68" spans="1:14" x14ac:dyDescent="0.25">
      <c r="A68" s="2" t="s">
        <v>28</v>
      </c>
      <c r="B68" s="3" t="s">
        <v>21</v>
      </c>
      <c r="C68" s="49"/>
      <c r="D68" s="11"/>
      <c r="E68" s="49"/>
      <c r="F68" s="11"/>
      <c r="G68" s="11"/>
      <c r="H68" s="11"/>
      <c r="I68" s="11"/>
      <c r="J68" s="11"/>
      <c r="K68" s="11"/>
      <c r="L68" s="11"/>
      <c r="M68" s="11"/>
      <c r="N68" s="11"/>
    </row>
    <row r="69" spans="1:14" x14ac:dyDescent="0.25">
      <c r="A69" s="4">
        <v>1</v>
      </c>
      <c r="B69" s="5" t="s">
        <v>85</v>
      </c>
      <c r="C69" s="44">
        <v>21.3386</v>
      </c>
      <c r="D69" s="10">
        <v>0.18500025727575611</v>
      </c>
      <c r="E69" s="44">
        <v>31.846800000000002</v>
      </c>
      <c r="F69" s="10">
        <v>0.1850001314535657</v>
      </c>
      <c r="G69" s="9"/>
      <c r="H69" s="10"/>
      <c r="I69" s="9"/>
      <c r="J69" s="10"/>
      <c r="K69" s="9"/>
      <c r="L69" s="10"/>
      <c r="M69" s="30"/>
      <c r="N69" s="24"/>
    </row>
    <row r="70" spans="1:14" x14ac:dyDescent="0.25">
      <c r="A70" s="4">
        <v>2</v>
      </c>
      <c r="B70" s="5" t="s">
        <v>86</v>
      </c>
      <c r="C70" s="44">
        <v>5.4886999999999997</v>
      </c>
      <c r="D70" s="10">
        <v>0.18688725989996885</v>
      </c>
      <c r="E70" s="44">
        <v>4.9801000000000002</v>
      </c>
      <c r="F70" s="10">
        <v>0.18688713279439212</v>
      </c>
      <c r="G70" s="9"/>
      <c r="H70" s="10"/>
      <c r="I70" s="9"/>
      <c r="J70" s="10"/>
      <c r="K70" s="9"/>
      <c r="L70" s="10"/>
      <c r="M70" s="30"/>
      <c r="N70" s="24"/>
    </row>
    <row r="71" spans="1:14" x14ac:dyDescent="0.25">
      <c r="A71" s="4">
        <v>3</v>
      </c>
      <c r="B71" s="5" t="s">
        <v>87</v>
      </c>
      <c r="C71" s="44">
        <v>1.0209999999999999</v>
      </c>
      <c r="D71" s="10">
        <v>0.19066126514839427</v>
      </c>
      <c r="E71" s="44">
        <v>1.8128</v>
      </c>
      <c r="F71" s="10">
        <v>0.19066113547604482</v>
      </c>
      <c r="G71" s="9"/>
      <c r="H71" s="10"/>
      <c r="I71" s="9"/>
      <c r="J71" s="10"/>
      <c r="K71" s="9"/>
      <c r="L71" s="10"/>
      <c r="M71" s="30"/>
      <c r="N71" s="24"/>
    </row>
    <row r="72" spans="1:14" x14ac:dyDescent="0.25">
      <c r="A72" s="4">
        <v>4</v>
      </c>
      <c r="B72" s="5" t="s">
        <v>88</v>
      </c>
      <c r="C72" s="44">
        <v>0</v>
      </c>
      <c r="D72" s="10">
        <v>0.19632227302103239</v>
      </c>
      <c r="E72" s="44">
        <v>0</v>
      </c>
      <c r="F72" s="10">
        <v>0.19632213949852392</v>
      </c>
      <c r="G72" s="9"/>
      <c r="H72" s="10"/>
      <c r="I72" s="9"/>
      <c r="J72" s="10"/>
      <c r="K72" s="9"/>
      <c r="L72" s="10"/>
      <c r="M72" s="30"/>
      <c r="N72" s="24"/>
    </row>
    <row r="73" spans="1:14" x14ac:dyDescent="0.25">
      <c r="A73" s="4">
        <f t="shared" ref="A73" si="0">A72+1</f>
        <v>5</v>
      </c>
      <c r="B73" s="5" t="s">
        <v>89</v>
      </c>
      <c r="C73" s="44">
        <v>10.9238</v>
      </c>
      <c r="D73" s="10">
        <v>0.20764428876630869</v>
      </c>
      <c r="E73" s="44">
        <v>10.218999999999999</v>
      </c>
      <c r="F73" s="10">
        <v>0.2076441475434822</v>
      </c>
      <c r="G73" s="9"/>
      <c r="H73" s="10"/>
      <c r="I73" s="9"/>
      <c r="J73" s="10"/>
      <c r="K73" s="9"/>
      <c r="L73" s="10"/>
      <c r="M73" s="30"/>
      <c r="N73" s="24"/>
    </row>
    <row r="74" spans="1:14" x14ac:dyDescent="0.25">
      <c r="A74" s="4">
        <v>6</v>
      </c>
      <c r="B74" s="5" t="s">
        <v>5</v>
      </c>
      <c r="C74" s="44">
        <v>1.9523152500000001</v>
      </c>
      <c r="D74" s="10">
        <v>4.5069964322679769E-2</v>
      </c>
      <c r="E74" s="44">
        <v>3.8316625999999996</v>
      </c>
      <c r="F74" s="10">
        <v>7.2332254621988779E-2</v>
      </c>
      <c r="G74" s="9"/>
      <c r="H74" s="10"/>
      <c r="I74" s="9"/>
      <c r="J74" s="10"/>
      <c r="K74" s="9"/>
      <c r="L74" s="10"/>
      <c r="M74" s="30"/>
      <c r="N74" s="24"/>
    </row>
    <row r="75" spans="1:14" x14ac:dyDescent="0.25">
      <c r="A75" s="6"/>
      <c r="C75" s="48"/>
      <c r="D75" s="14"/>
      <c r="E75" s="48"/>
      <c r="F75" s="14"/>
      <c r="G75" s="16"/>
      <c r="H75" s="14"/>
      <c r="I75" s="16"/>
      <c r="J75" s="14"/>
      <c r="K75" s="16"/>
      <c r="L75" s="14"/>
      <c r="M75" s="34"/>
      <c r="N75" s="31"/>
    </row>
    <row r="76" spans="1:14" x14ac:dyDescent="0.25">
      <c r="A76" s="2" t="s">
        <v>30</v>
      </c>
      <c r="B76" s="3" t="s">
        <v>52</v>
      </c>
      <c r="C76" s="49"/>
      <c r="D76" s="11"/>
      <c r="E76" s="49"/>
      <c r="F76" s="11"/>
      <c r="G76" s="11"/>
      <c r="H76" s="11"/>
      <c r="I76" s="11"/>
      <c r="J76" s="11"/>
      <c r="K76" s="11"/>
      <c r="L76" s="11"/>
      <c r="M76" s="11"/>
      <c r="N76" s="11"/>
    </row>
    <row r="77" spans="1:14" x14ac:dyDescent="0.25">
      <c r="A77" s="4">
        <v>1</v>
      </c>
      <c r="B77" s="5" t="s">
        <v>53</v>
      </c>
      <c r="C77" s="44">
        <v>0</v>
      </c>
      <c r="D77" s="10">
        <v>0.13902915361250759</v>
      </c>
      <c r="E77" s="44">
        <v>0</v>
      </c>
      <c r="F77" s="10">
        <v>0.1390320963497412</v>
      </c>
      <c r="G77" s="9"/>
      <c r="H77" s="10"/>
      <c r="I77" s="9"/>
      <c r="J77" s="10"/>
      <c r="K77" s="9"/>
      <c r="L77" s="10"/>
      <c r="M77" s="30"/>
      <c r="N77" s="24"/>
    </row>
    <row r="78" spans="1:14" x14ac:dyDescent="0.25">
      <c r="A78" s="4">
        <v>2</v>
      </c>
      <c r="B78" s="5" t="s">
        <v>90</v>
      </c>
      <c r="C78" s="44">
        <v>0</v>
      </c>
      <c r="D78" s="10">
        <v>0.13986332853418262</v>
      </c>
      <c r="E78" s="44">
        <v>0</v>
      </c>
      <c r="F78" s="10">
        <v>0.13986628892783964</v>
      </c>
      <c r="G78" s="9"/>
      <c r="H78" s="10"/>
      <c r="I78" s="9"/>
      <c r="J78" s="10"/>
      <c r="K78" s="9"/>
      <c r="L78" s="10"/>
      <c r="M78" s="30"/>
      <c r="N78" s="24"/>
    </row>
    <row r="79" spans="1:14" x14ac:dyDescent="0.25">
      <c r="A79" s="4">
        <v>3</v>
      </c>
      <c r="B79" s="5" t="s">
        <v>91</v>
      </c>
      <c r="C79" s="44">
        <v>0</v>
      </c>
      <c r="D79" s="10">
        <v>0.14153167837753272</v>
      </c>
      <c r="E79" s="44">
        <v>0</v>
      </c>
      <c r="F79" s="10">
        <v>0.14153467408403655</v>
      </c>
      <c r="G79" s="9"/>
      <c r="H79" s="10"/>
      <c r="I79" s="9"/>
      <c r="J79" s="10"/>
      <c r="K79" s="9"/>
      <c r="L79" s="10"/>
      <c r="M79" s="30"/>
      <c r="N79" s="24"/>
    </row>
    <row r="80" spans="1:14" x14ac:dyDescent="0.25">
      <c r="A80" s="4">
        <v>4</v>
      </c>
      <c r="B80" s="5" t="s">
        <v>92</v>
      </c>
      <c r="C80" s="44">
        <v>0</v>
      </c>
      <c r="D80" s="10">
        <v>0.14403420314255785</v>
      </c>
      <c r="E80" s="44">
        <v>0</v>
      </c>
      <c r="F80" s="10">
        <v>0.14403725181833188</v>
      </c>
      <c r="G80" s="9"/>
      <c r="H80" s="10"/>
      <c r="I80" s="9"/>
      <c r="J80" s="10"/>
      <c r="K80" s="9"/>
      <c r="L80" s="10"/>
      <c r="M80" s="30"/>
      <c r="N80" s="24"/>
    </row>
    <row r="81" spans="1:14" x14ac:dyDescent="0.25">
      <c r="A81" s="4">
        <v>5</v>
      </c>
      <c r="B81" s="5" t="s">
        <v>93</v>
      </c>
      <c r="C81" s="44">
        <v>0.38969999999999999</v>
      </c>
      <c r="D81" s="10">
        <v>0.14903925267260815</v>
      </c>
      <c r="E81" s="44">
        <v>0.18779999999999999</v>
      </c>
      <c r="F81" s="10">
        <v>0.14904240728692258</v>
      </c>
      <c r="G81" s="9"/>
      <c r="H81" s="10"/>
      <c r="I81" s="9"/>
      <c r="J81" s="10"/>
      <c r="K81" s="9"/>
      <c r="L81" s="10"/>
      <c r="M81" s="30"/>
      <c r="N81" s="24"/>
    </row>
    <row r="82" spans="1:14" x14ac:dyDescent="0.25">
      <c r="A82" s="4">
        <v>6</v>
      </c>
      <c r="B82" s="5" t="s">
        <v>5</v>
      </c>
      <c r="C82" s="44">
        <v>1.8420349999999978E-2</v>
      </c>
      <c r="D82" s="10">
        <v>3.2248455447381877E-2</v>
      </c>
      <c r="E82" s="44">
        <v>1.6579149999999994E-2</v>
      </c>
      <c r="F82" s="10">
        <v>6.2950271292369242E-2</v>
      </c>
      <c r="G82" s="9"/>
      <c r="H82" s="10"/>
      <c r="I82" s="9"/>
      <c r="J82" s="10"/>
      <c r="K82" s="9"/>
      <c r="L82" s="10"/>
      <c r="M82" s="30"/>
      <c r="N82" s="24"/>
    </row>
    <row r="83" spans="1:14" x14ac:dyDescent="0.25">
      <c r="A83" s="6"/>
      <c r="C83" s="48"/>
      <c r="D83" s="14"/>
      <c r="E83" s="48"/>
      <c r="F83" s="14"/>
      <c r="G83" s="16"/>
      <c r="H83" s="14"/>
      <c r="I83" s="16"/>
      <c r="J83" s="14"/>
      <c r="K83" s="16"/>
      <c r="L83" s="14"/>
      <c r="M83" s="34"/>
      <c r="N83" s="31"/>
    </row>
    <row r="84" spans="1:14" x14ac:dyDescent="0.25">
      <c r="A84" s="2" t="s">
        <v>33</v>
      </c>
      <c r="B84" s="3" t="s">
        <v>25</v>
      </c>
      <c r="C84" s="49"/>
      <c r="D84" s="11"/>
      <c r="E84" s="49"/>
      <c r="F84" s="11"/>
      <c r="G84" s="11"/>
      <c r="H84" s="11"/>
      <c r="I84" s="11"/>
      <c r="J84" s="11"/>
      <c r="K84" s="11"/>
      <c r="L84" s="11"/>
      <c r="M84" s="11"/>
      <c r="N84" s="11"/>
    </row>
    <row r="85" spans="1:14" x14ac:dyDescent="0.25">
      <c r="A85" s="4">
        <v>1</v>
      </c>
      <c r="B85" s="1" t="s">
        <v>94</v>
      </c>
      <c r="C85" s="44">
        <v>1.2131000000000001</v>
      </c>
      <c r="D85" s="10">
        <v>0.13500150944953107</v>
      </c>
      <c r="E85" s="44">
        <v>2.0590000000000002</v>
      </c>
      <c r="F85" s="10">
        <v>0.10900185104339032</v>
      </c>
      <c r="G85" s="9"/>
      <c r="H85" s="10"/>
      <c r="I85" s="9"/>
      <c r="J85" s="10"/>
      <c r="K85" s="9"/>
      <c r="L85" s="10"/>
      <c r="M85" s="30"/>
      <c r="N85" s="24"/>
    </row>
    <row r="86" spans="1:14" x14ac:dyDescent="0.25">
      <c r="A86" s="4">
        <v>2</v>
      </c>
      <c r="B86" s="5" t="s">
        <v>5</v>
      </c>
      <c r="C86" s="44">
        <v>7.3443056598432366E-2</v>
      </c>
      <c r="D86" s="10">
        <v>3.8667313092537396E-2</v>
      </c>
      <c r="E86" s="44">
        <v>6.4150552310724741E-4</v>
      </c>
      <c r="F86" s="10">
        <v>1.8699493362509873E-4</v>
      </c>
      <c r="G86" s="9"/>
      <c r="H86" s="10"/>
      <c r="I86" s="9"/>
      <c r="J86" s="10"/>
      <c r="K86" s="9"/>
      <c r="L86" s="10"/>
      <c r="M86" s="30"/>
      <c r="N86" s="24"/>
    </row>
    <row r="87" spans="1:14" x14ac:dyDescent="0.25">
      <c r="A87" s="6"/>
      <c r="C87" s="48"/>
      <c r="D87" s="14"/>
      <c r="E87" s="48"/>
      <c r="F87" s="14"/>
      <c r="G87" s="16"/>
      <c r="H87" s="14"/>
      <c r="I87" s="16"/>
      <c r="J87" s="14"/>
      <c r="K87" s="16"/>
      <c r="L87" s="14"/>
      <c r="M87" s="34"/>
      <c r="N87" s="31"/>
    </row>
    <row r="88" spans="1:14" x14ac:dyDescent="0.25">
      <c r="A88" s="2" t="s">
        <v>35</v>
      </c>
      <c r="B88" s="3" t="s">
        <v>95</v>
      </c>
      <c r="C88" s="49"/>
      <c r="D88" s="11"/>
      <c r="E88" s="49"/>
      <c r="F88" s="11"/>
      <c r="G88" s="11"/>
      <c r="H88" s="11"/>
      <c r="I88" s="11"/>
      <c r="J88" s="11"/>
      <c r="K88" s="11"/>
      <c r="L88" s="11"/>
      <c r="M88" s="11"/>
      <c r="N88" s="11"/>
    </row>
    <row r="89" spans="1:14" x14ac:dyDescent="0.25">
      <c r="A89" s="4">
        <v>1</v>
      </c>
      <c r="B89" s="1" t="s">
        <v>96</v>
      </c>
      <c r="C89" s="44">
        <v>13.7453</v>
      </c>
      <c r="D89" s="10">
        <v>0.20750033864594741</v>
      </c>
      <c r="E89" s="44">
        <v>10.8363</v>
      </c>
      <c r="F89" s="10">
        <v>0.20750048139214861</v>
      </c>
      <c r="G89" s="9"/>
      <c r="H89" s="10"/>
      <c r="I89" s="9"/>
      <c r="J89" s="10"/>
      <c r="K89" s="9"/>
      <c r="L89" s="10"/>
      <c r="M89" s="30"/>
      <c r="N89" s="24"/>
    </row>
    <row r="90" spans="1:14" x14ac:dyDescent="0.25">
      <c r="A90" s="4">
        <v>2</v>
      </c>
      <c r="B90" s="5" t="s">
        <v>5</v>
      </c>
      <c r="C90" s="44">
        <v>0.16894502659818925</v>
      </c>
      <c r="D90" s="10">
        <v>1.1821860086445769E-2</v>
      </c>
      <c r="E90" s="44">
        <v>0.11849490922863386</v>
      </c>
      <c r="F90" s="10">
        <v>1.0503100390559151E-2</v>
      </c>
      <c r="G90" s="9"/>
      <c r="H90" s="10"/>
      <c r="I90" s="9"/>
      <c r="J90" s="10"/>
      <c r="K90" s="9"/>
      <c r="L90" s="10"/>
      <c r="M90" s="30"/>
      <c r="N90" s="24"/>
    </row>
    <row r="91" spans="1:14" x14ac:dyDescent="0.25">
      <c r="A91" s="6"/>
      <c r="C91" s="48"/>
      <c r="D91" s="14"/>
      <c r="E91" s="48"/>
      <c r="F91" s="14"/>
      <c r="G91" s="16"/>
      <c r="H91" s="14"/>
      <c r="I91" s="16"/>
      <c r="J91" s="14"/>
      <c r="K91" s="16"/>
      <c r="L91" s="14"/>
      <c r="M91" s="34"/>
      <c r="N91" s="31"/>
    </row>
    <row r="92" spans="1:14" x14ac:dyDescent="0.25">
      <c r="A92" s="2" t="s">
        <v>37</v>
      </c>
      <c r="B92" s="3" t="s">
        <v>27</v>
      </c>
      <c r="C92" s="49"/>
      <c r="D92" s="11"/>
      <c r="E92" s="49"/>
      <c r="F92" s="11"/>
      <c r="G92" s="11"/>
      <c r="H92" s="11"/>
      <c r="I92" s="11"/>
      <c r="J92" s="11"/>
      <c r="K92" s="11"/>
      <c r="L92" s="11"/>
      <c r="M92" s="11"/>
      <c r="N92" s="11"/>
    </row>
    <row r="93" spans="1:14" x14ac:dyDescent="0.25">
      <c r="A93" s="4">
        <v>1</v>
      </c>
      <c r="B93" s="1" t="s">
        <v>97</v>
      </c>
      <c r="C93" s="50">
        <v>0.56100000000000005</v>
      </c>
      <c r="D93" s="10">
        <v>0.10750322502780148</v>
      </c>
      <c r="E93" s="50">
        <v>0.19670000000000001</v>
      </c>
      <c r="F93" s="10">
        <v>0.10750299408774291</v>
      </c>
      <c r="G93" s="17"/>
      <c r="H93" s="10"/>
      <c r="I93" s="17"/>
      <c r="J93" s="10"/>
      <c r="K93" s="17"/>
      <c r="L93" s="10"/>
      <c r="M93" s="35"/>
      <c r="N93" s="24"/>
    </row>
    <row r="94" spans="1:14" x14ac:dyDescent="0.25">
      <c r="A94" s="4">
        <v>2</v>
      </c>
      <c r="B94" s="1"/>
      <c r="C94" s="50">
        <v>0</v>
      </c>
      <c r="D94" s="10">
        <v>0.1091695250157324</v>
      </c>
      <c r="E94" s="50">
        <v>0</v>
      </c>
      <c r="F94" s="10">
        <v>0.10916929049610294</v>
      </c>
      <c r="G94" s="17"/>
      <c r="H94" s="10"/>
      <c r="I94" s="17"/>
      <c r="J94" s="10"/>
      <c r="K94" s="17"/>
      <c r="L94" s="10"/>
      <c r="M94" s="35"/>
      <c r="N94" s="24"/>
    </row>
    <row r="95" spans="1:14" x14ac:dyDescent="0.25">
      <c r="A95" s="4">
        <v>3</v>
      </c>
      <c r="B95" s="1" t="s">
        <v>98</v>
      </c>
      <c r="C95" s="44">
        <v>0</v>
      </c>
      <c r="D95" s="10">
        <v>0.11250212499159425</v>
      </c>
      <c r="E95" s="44">
        <v>0</v>
      </c>
      <c r="F95" s="10">
        <v>0.11250188331282296</v>
      </c>
      <c r="G95" s="9"/>
      <c r="H95" s="10"/>
      <c r="I95" s="9"/>
      <c r="J95" s="10"/>
      <c r="K95" s="9"/>
      <c r="L95" s="10"/>
      <c r="M95" s="30"/>
      <c r="N95" s="24"/>
    </row>
    <row r="96" spans="1:14" x14ac:dyDescent="0.25">
      <c r="A96" s="4">
        <v>4</v>
      </c>
      <c r="B96" s="1" t="s">
        <v>99</v>
      </c>
      <c r="C96" s="44">
        <v>0</v>
      </c>
      <c r="D96" s="10">
        <v>0.11750102495538702</v>
      </c>
      <c r="E96" s="44">
        <v>0</v>
      </c>
      <c r="F96" s="10">
        <v>0.117500772537903</v>
      </c>
      <c r="G96" s="9"/>
      <c r="H96" s="10"/>
      <c r="I96" s="9"/>
      <c r="J96" s="10"/>
      <c r="K96" s="9"/>
      <c r="L96" s="10"/>
      <c r="M96" s="30"/>
      <c r="N96" s="24"/>
    </row>
    <row r="97" spans="1:14" x14ac:dyDescent="0.25">
      <c r="A97" s="4">
        <v>5</v>
      </c>
      <c r="B97" s="1" t="s">
        <v>100</v>
      </c>
      <c r="C97" s="44">
        <v>0.3553</v>
      </c>
      <c r="D97" s="10">
        <v>0.12749882488297254</v>
      </c>
      <c r="E97" s="44">
        <v>0.70930000000000004</v>
      </c>
      <c r="F97" s="10">
        <v>0.12749855098806306</v>
      </c>
      <c r="G97" s="9"/>
      <c r="H97" s="10"/>
      <c r="I97" s="9"/>
      <c r="J97" s="10"/>
      <c r="K97" s="9"/>
      <c r="L97" s="10"/>
      <c r="M97" s="30"/>
      <c r="N97" s="24"/>
    </row>
    <row r="98" spans="1:14" x14ac:dyDescent="0.25">
      <c r="A98" s="4">
        <v>6</v>
      </c>
      <c r="B98" s="5" t="s">
        <v>5</v>
      </c>
      <c r="C98" s="44">
        <v>5.2998443257815671E-2</v>
      </c>
      <c r="D98" s="10">
        <v>3.0695319603390159E-2</v>
      </c>
      <c r="E98" s="44">
        <v>0.13800008660774957</v>
      </c>
      <c r="F98" s="10">
        <v>8.984379625352315E-2</v>
      </c>
      <c r="G98" s="9"/>
      <c r="H98" s="10"/>
      <c r="I98" s="9"/>
      <c r="J98" s="10"/>
      <c r="K98" s="9"/>
      <c r="L98" s="10"/>
      <c r="M98" s="30"/>
      <c r="N98" s="24"/>
    </row>
    <row r="99" spans="1:14" x14ac:dyDescent="0.25">
      <c r="A99" s="6"/>
      <c r="C99" s="49"/>
      <c r="D99" s="11"/>
      <c r="E99" s="49"/>
      <c r="F99" s="11"/>
      <c r="G99" s="11"/>
      <c r="H99" s="11"/>
      <c r="I99" s="11"/>
      <c r="J99" s="11"/>
      <c r="K99" s="11"/>
      <c r="L99" s="11"/>
      <c r="M99" s="11"/>
      <c r="N99" s="11"/>
    </row>
    <row r="100" spans="1:14" x14ac:dyDescent="0.25">
      <c r="A100" s="7" t="s">
        <v>45</v>
      </c>
      <c r="B100" s="3" t="s">
        <v>29</v>
      </c>
      <c r="C100" s="49"/>
      <c r="D100" s="11"/>
      <c r="E100" s="49"/>
      <c r="F100" s="11"/>
      <c r="G100" s="11"/>
      <c r="H100" s="11"/>
      <c r="I100" s="11"/>
      <c r="J100" s="11"/>
      <c r="K100" s="11"/>
      <c r="L100" s="11"/>
      <c r="M100" s="11"/>
      <c r="N100" s="11"/>
    </row>
    <row r="101" spans="1:14" x14ac:dyDescent="0.25">
      <c r="A101" s="4">
        <v>1</v>
      </c>
      <c r="B101" s="1" t="s">
        <v>101</v>
      </c>
      <c r="C101" s="47">
        <v>5.5308999999999999</v>
      </c>
      <c r="D101" s="13">
        <v>0.16500020478061839</v>
      </c>
      <c r="E101" s="47">
        <v>0.63329999999999997</v>
      </c>
      <c r="F101" s="13">
        <v>0.16500050939934974</v>
      </c>
      <c r="G101" s="9"/>
      <c r="H101" s="10"/>
      <c r="I101" s="9"/>
      <c r="J101" s="10"/>
      <c r="K101" s="9"/>
      <c r="L101" s="10"/>
      <c r="M101" s="30"/>
      <c r="N101" s="24"/>
    </row>
    <row r="102" spans="1:14" x14ac:dyDescent="0.25">
      <c r="A102" s="4">
        <v>2</v>
      </c>
      <c r="B102" s="1" t="s">
        <v>102</v>
      </c>
      <c r="C102" s="51">
        <v>0</v>
      </c>
      <c r="D102" s="43">
        <v>0.18166522546346084</v>
      </c>
      <c r="E102" s="51">
        <v>0</v>
      </c>
      <c r="F102" s="43">
        <v>0.17567604235748766</v>
      </c>
      <c r="G102" s="18"/>
      <c r="H102" s="19"/>
      <c r="I102" s="18"/>
      <c r="J102" s="19"/>
      <c r="K102" s="18"/>
      <c r="L102" s="19"/>
      <c r="M102" s="38"/>
      <c r="N102" s="39"/>
    </row>
    <row r="103" spans="1:14" x14ac:dyDescent="0.25">
      <c r="A103" s="4">
        <v>3</v>
      </c>
      <c r="B103" s="1" t="s">
        <v>103</v>
      </c>
      <c r="C103" s="51">
        <v>1.1807000000000001</v>
      </c>
      <c r="D103" s="43">
        <v>0.21499526682914574</v>
      </c>
      <c r="E103" s="51">
        <v>0.21640000000000001</v>
      </c>
      <c r="F103" s="43">
        <v>0.19702710827376355</v>
      </c>
      <c r="G103" s="18"/>
      <c r="H103" s="19"/>
      <c r="I103" s="18"/>
      <c r="J103" s="19"/>
      <c r="K103" s="18"/>
      <c r="L103" s="19"/>
      <c r="M103" s="38"/>
      <c r="N103" s="39"/>
    </row>
    <row r="104" spans="1:14" x14ac:dyDescent="0.25">
      <c r="A104" s="4">
        <v>4</v>
      </c>
      <c r="B104" s="5" t="s">
        <v>5</v>
      </c>
      <c r="C104" s="44">
        <v>0.45103349999999998</v>
      </c>
      <c r="D104" s="10">
        <v>5.4032721990307418E-2</v>
      </c>
      <c r="E104" s="44">
        <v>3.8647750000000002E-2</v>
      </c>
      <c r="F104" s="10">
        <v>3.5736279567367038E-2</v>
      </c>
      <c r="G104" s="9"/>
      <c r="H104" s="10"/>
      <c r="I104" s="9"/>
      <c r="J104" s="10"/>
      <c r="K104" s="9"/>
      <c r="L104" s="10"/>
      <c r="M104" s="30"/>
      <c r="N104" s="24"/>
    </row>
    <row r="105" spans="1:14" x14ac:dyDescent="0.25">
      <c r="A105" s="6"/>
      <c r="C105" s="48"/>
      <c r="D105" s="14"/>
      <c r="E105" s="48"/>
      <c r="F105" s="14"/>
      <c r="G105" s="16"/>
      <c r="H105" s="14"/>
      <c r="I105" s="16"/>
      <c r="J105" s="14"/>
      <c r="K105" s="16"/>
      <c r="L105" s="14"/>
      <c r="M105" s="34"/>
      <c r="N105" s="31"/>
    </row>
    <row r="106" spans="1:14" x14ac:dyDescent="0.25">
      <c r="A106" s="7" t="s">
        <v>151</v>
      </c>
      <c r="B106" s="3" t="s">
        <v>31</v>
      </c>
      <c r="C106" s="49"/>
      <c r="D106" s="11"/>
      <c r="E106" s="49"/>
      <c r="F106" s="11"/>
      <c r="G106" s="11"/>
      <c r="H106" s="11"/>
      <c r="I106" s="11"/>
      <c r="J106" s="11"/>
      <c r="K106" s="11"/>
      <c r="L106" s="11"/>
      <c r="M106" s="11"/>
      <c r="N106" s="11"/>
    </row>
    <row r="107" spans="1:14" x14ac:dyDescent="0.25">
      <c r="A107" s="4">
        <v>1</v>
      </c>
      <c r="B107" s="1" t="s">
        <v>104</v>
      </c>
      <c r="C107" s="44">
        <v>2.1352000000000002</v>
      </c>
      <c r="D107" s="10">
        <v>0.10900275591641695</v>
      </c>
      <c r="E107" s="44">
        <v>0.71309999999999996</v>
      </c>
      <c r="F107" s="10">
        <v>0.10900333089396178</v>
      </c>
      <c r="G107" s="9"/>
      <c r="H107" s="10"/>
      <c r="I107" s="9"/>
      <c r="J107" s="10"/>
      <c r="K107" s="9"/>
      <c r="L107" s="10"/>
      <c r="M107" s="30"/>
      <c r="N107" s="24"/>
    </row>
    <row r="108" spans="1:14" x14ac:dyDescent="0.25">
      <c r="A108" s="4">
        <v>2</v>
      </c>
      <c r="B108" s="5" t="s">
        <v>5</v>
      </c>
      <c r="C108" s="44">
        <v>8.1332500000000002E-2</v>
      </c>
      <c r="D108" s="10">
        <v>1.9800178446879188E-2</v>
      </c>
      <c r="E108" s="44">
        <v>3.4792999999999998E-2</v>
      </c>
      <c r="F108" s="10">
        <v>2.5647470930703988E-2</v>
      </c>
      <c r="G108" s="9"/>
      <c r="H108" s="10"/>
      <c r="I108" s="9"/>
      <c r="J108" s="10"/>
      <c r="K108" s="9"/>
      <c r="L108" s="10"/>
      <c r="M108" s="30"/>
      <c r="N108" s="24"/>
    </row>
    <row r="109" spans="1:14" x14ac:dyDescent="0.25">
      <c r="A109" s="8"/>
      <c r="B109" s="3"/>
      <c r="C109" s="45"/>
      <c r="D109" s="21"/>
      <c r="E109" s="45"/>
      <c r="F109" s="21"/>
      <c r="G109" s="20"/>
      <c r="H109" s="21"/>
      <c r="I109" s="20"/>
      <c r="J109" s="21"/>
      <c r="K109" s="20"/>
      <c r="L109" s="21"/>
      <c r="M109" s="32"/>
      <c r="N109" s="33"/>
    </row>
    <row r="110" spans="1:14" x14ac:dyDescent="0.25">
      <c r="A110" s="7" t="s">
        <v>152</v>
      </c>
      <c r="B110" s="3" t="s">
        <v>32</v>
      </c>
      <c r="C110" s="49"/>
      <c r="D110" s="11"/>
      <c r="E110" s="49"/>
      <c r="F110" s="11"/>
      <c r="G110" s="11"/>
      <c r="H110" s="11"/>
      <c r="I110" s="11"/>
      <c r="J110" s="11"/>
      <c r="K110" s="11"/>
      <c r="L110" s="11"/>
      <c r="M110" s="11"/>
      <c r="N110" s="11"/>
    </row>
    <row r="111" spans="1:14" x14ac:dyDescent="0.25">
      <c r="A111" s="4">
        <v>1</v>
      </c>
      <c r="B111" s="1" t="s">
        <v>105</v>
      </c>
      <c r="C111" s="44">
        <v>19.191500000000001</v>
      </c>
      <c r="D111" s="10">
        <v>0.1960002796561589</v>
      </c>
      <c r="E111" s="44">
        <v>12.306699999999999</v>
      </c>
      <c r="F111" s="10">
        <v>0.19600067909770322</v>
      </c>
      <c r="G111" s="9"/>
      <c r="H111" s="10"/>
      <c r="I111" s="9"/>
      <c r="J111" s="10"/>
      <c r="K111" s="9"/>
      <c r="L111" s="10"/>
      <c r="M111" s="30"/>
      <c r="N111" s="24"/>
    </row>
    <row r="112" spans="1:14" x14ac:dyDescent="0.25">
      <c r="A112" s="4">
        <v>2</v>
      </c>
      <c r="B112" s="5" t="s">
        <v>5</v>
      </c>
      <c r="C112" s="44">
        <v>0.87146033842350445</v>
      </c>
      <c r="D112" s="10">
        <v>4.2811815595622721E-2</v>
      </c>
      <c r="E112" s="44">
        <v>0.39061037888540678</v>
      </c>
      <c r="F112" s="10">
        <v>2.9502063209975348E-2</v>
      </c>
      <c r="G112" s="9"/>
      <c r="H112" s="10"/>
      <c r="I112" s="9"/>
      <c r="J112" s="10"/>
      <c r="K112" s="9"/>
      <c r="L112" s="10"/>
      <c r="M112" s="30"/>
      <c r="N112" s="24"/>
    </row>
    <row r="113" spans="1:14" x14ac:dyDescent="0.25">
      <c r="A113" s="8"/>
      <c r="B113" s="3"/>
      <c r="C113" s="45"/>
      <c r="D113" s="21"/>
      <c r="E113" s="45"/>
      <c r="F113" s="21"/>
      <c r="G113" s="20"/>
      <c r="H113" s="21"/>
      <c r="I113" s="20"/>
      <c r="J113" s="21"/>
      <c r="K113" s="20"/>
      <c r="L113" s="21"/>
      <c r="M113" s="32"/>
      <c r="N113" s="33"/>
    </row>
    <row r="114" spans="1:14" x14ac:dyDescent="0.25">
      <c r="A114" s="2" t="s">
        <v>153</v>
      </c>
      <c r="B114" s="3" t="s">
        <v>34</v>
      </c>
      <c r="C114" s="49"/>
      <c r="D114" s="11"/>
      <c r="E114" s="49"/>
      <c r="F114" s="11"/>
      <c r="G114" s="11"/>
      <c r="H114" s="11"/>
      <c r="I114" s="11"/>
      <c r="J114" s="11"/>
      <c r="K114" s="11"/>
      <c r="L114" s="11"/>
      <c r="M114" s="11"/>
      <c r="N114" s="11"/>
    </row>
    <row r="115" spans="1:14" x14ac:dyDescent="0.25">
      <c r="A115" s="4">
        <v>1</v>
      </c>
      <c r="B115" s="1" t="s">
        <v>106</v>
      </c>
      <c r="C115" s="52">
        <v>0</v>
      </c>
      <c r="D115" s="10">
        <v>0.10280665857183587</v>
      </c>
      <c r="E115" s="52">
        <v>0</v>
      </c>
      <c r="F115" s="10">
        <v>0.18002913106578616</v>
      </c>
      <c r="G115" s="22"/>
      <c r="H115" s="10"/>
      <c r="I115" s="22"/>
      <c r="J115" s="10"/>
      <c r="K115" s="22"/>
      <c r="L115" s="10"/>
      <c r="M115" s="36"/>
      <c r="N115" s="24"/>
    </row>
    <row r="116" spans="1:14" x14ac:dyDescent="0.25">
      <c r="A116" s="4">
        <v>2</v>
      </c>
      <c r="B116" s="1" t="s">
        <v>107</v>
      </c>
      <c r="C116" s="44">
        <v>0</v>
      </c>
      <c r="D116" s="10">
        <v>0.10460027196484173</v>
      </c>
      <c r="E116" s="44">
        <v>0</v>
      </c>
      <c r="F116" s="10">
        <v>0.18306383134156046</v>
      </c>
      <c r="G116" s="9"/>
      <c r="H116" s="10"/>
      <c r="I116" s="9"/>
      <c r="J116" s="10"/>
      <c r="K116" s="9"/>
      <c r="L116" s="10"/>
      <c r="M116" s="30"/>
      <c r="N116" s="24"/>
    </row>
    <row r="117" spans="1:14" x14ac:dyDescent="0.25">
      <c r="A117" s="4">
        <v>3</v>
      </c>
      <c r="B117" s="1" t="s">
        <v>108</v>
      </c>
      <c r="C117" s="52">
        <v>0</v>
      </c>
      <c r="D117" s="10">
        <v>0.10729069205435052</v>
      </c>
      <c r="E117" s="52">
        <v>0.4839</v>
      </c>
      <c r="F117" s="10">
        <v>0.18761588175522184</v>
      </c>
      <c r="G117" s="22"/>
      <c r="H117" s="10"/>
      <c r="I117" s="22"/>
      <c r="J117" s="10"/>
      <c r="K117" s="22"/>
      <c r="L117" s="10"/>
      <c r="M117" s="36"/>
      <c r="N117" s="24"/>
    </row>
    <row r="118" spans="1:14" x14ac:dyDescent="0.25">
      <c r="A118" s="4">
        <v>4</v>
      </c>
      <c r="B118" s="1" t="s">
        <v>109</v>
      </c>
      <c r="C118" s="52">
        <v>0.64649999999999996</v>
      </c>
      <c r="D118" s="10">
        <v>0.11267153223336809</v>
      </c>
      <c r="E118" s="52">
        <v>0.52669999999999995</v>
      </c>
      <c r="F118" s="10">
        <v>0.19671998258254472</v>
      </c>
      <c r="G118" s="22"/>
      <c r="H118" s="10"/>
      <c r="I118" s="22"/>
      <c r="J118" s="10"/>
      <c r="K118" s="22"/>
      <c r="L118" s="10"/>
      <c r="M118" s="36"/>
      <c r="N118" s="24"/>
    </row>
    <row r="119" spans="1:14" x14ac:dyDescent="0.25">
      <c r="A119" s="4">
        <v>5</v>
      </c>
      <c r="B119" s="5" t="s">
        <v>5</v>
      </c>
      <c r="C119" s="44">
        <v>3.6088000000000002E-2</v>
      </c>
      <c r="D119" s="10">
        <v>2.9561524800618622E-2</v>
      </c>
      <c r="E119" s="44">
        <v>0.10764840000000002</v>
      </c>
      <c r="F119" s="10">
        <v>9.5370244041596774E-2</v>
      </c>
      <c r="G119" s="9"/>
      <c r="H119" s="10"/>
      <c r="I119" s="9"/>
      <c r="J119" s="10"/>
      <c r="K119" s="9"/>
      <c r="L119" s="10"/>
      <c r="M119" s="30"/>
      <c r="N119" s="24"/>
    </row>
    <row r="120" spans="1:14" x14ac:dyDescent="0.25">
      <c r="A120" s="6"/>
      <c r="C120" s="48"/>
      <c r="D120" s="14"/>
      <c r="E120" s="48"/>
      <c r="F120" s="14"/>
      <c r="G120" s="16"/>
      <c r="H120" s="14"/>
      <c r="I120" s="16"/>
      <c r="J120" s="14"/>
      <c r="K120" s="16"/>
      <c r="L120" s="14"/>
      <c r="M120" s="34"/>
      <c r="N120" s="31"/>
    </row>
    <row r="121" spans="1:14" x14ac:dyDescent="0.25">
      <c r="A121" s="2" t="s">
        <v>154</v>
      </c>
      <c r="B121" s="3" t="s">
        <v>36</v>
      </c>
      <c r="C121" s="49"/>
      <c r="D121" s="11"/>
      <c r="E121" s="49"/>
      <c r="F121" s="11"/>
      <c r="G121" s="11"/>
      <c r="H121" s="11"/>
      <c r="I121" s="11"/>
      <c r="J121" s="11"/>
      <c r="K121" s="11"/>
      <c r="L121" s="11"/>
      <c r="M121" s="11"/>
      <c r="N121" s="11"/>
    </row>
    <row r="122" spans="1:14" x14ac:dyDescent="0.25">
      <c r="A122" s="4">
        <v>1</v>
      </c>
      <c r="B122" s="1" t="s">
        <v>110</v>
      </c>
      <c r="C122" s="47">
        <v>0</v>
      </c>
      <c r="D122" s="12">
        <v>0.10237509226768364</v>
      </c>
      <c r="E122" s="47">
        <v>0</v>
      </c>
      <c r="F122" s="12">
        <v>0.10236720850853701</v>
      </c>
      <c r="G122" s="12"/>
      <c r="H122" s="12"/>
      <c r="I122" s="12"/>
      <c r="J122" s="12"/>
      <c r="K122" s="12"/>
      <c r="L122" s="12"/>
      <c r="M122" s="29"/>
      <c r="N122" s="29"/>
    </row>
    <row r="123" spans="1:14" x14ac:dyDescent="0.25">
      <c r="A123" s="4">
        <v>2</v>
      </c>
      <c r="B123" s="1" t="s">
        <v>111</v>
      </c>
      <c r="C123" s="47">
        <v>0</v>
      </c>
      <c r="D123" s="12">
        <v>0.11286513967272141</v>
      </c>
      <c r="E123" s="47">
        <v>0</v>
      </c>
      <c r="F123" s="12">
        <v>0.11285644809005692</v>
      </c>
      <c r="G123" s="12"/>
      <c r="H123" s="12"/>
      <c r="I123" s="12"/>
      <c r="J123" s="12"/>
      <c r="K123" s="12"/>
      <c r="L123" s="12"/>
      <c r="M123" s="29"/>
      <c r="N123" s="29"/>
    </row>
    <row r="124" spans="1:14" x14ac:dyDescent="0.25">
      <c r="A124" s="4">
        <v>3</v>
      </c>
      <c r="B124" s="1" t="s">
        <v>112</v>
      </c>
      <c r="C124" s="44">
        <v>0</v>
      </c>
      <c r="D124" s="10">
        <v>0.12860021078027811</v>
      </c>
      <c r="E124" s="44">
        <v>0</v>
      </c>
      <c r="F124" s="10">
        <v>0.12859030746233682</v>
      </c>
      <c r="G124" s="9"/>
      <c r="H124" s="10"/>
      <c r="I124" s="9"/>
      <c r="J124" s="10"/>
      <c r="K124" s="9"/>
      <c r="L124" s="10"/>
      <c r="M124" s="30"/>
      <c r="N124" s="24"/>
    </row>
    <row r="125" spans="1:14" x14ac:dyDescent="0.25">
      <c r="A125" s="4"/>
      <c r="B125" s="1" t="s">
        <v>113</v>
      </c>
      <c r="C125" s="44">
        <v>0.2712</v>
      </c>
      <c r="D125" s="10">
        <v>0.16007035299539146</v>
      </c>
      <c r="E125" s="44">
        <v>0.25359999999999999</v>
      </c>
      <c r="F125" s="10">
        <v>0.16005802620689655</v>
      </c>
      <c r="G125" s="9"/>
      <c r="H125" s="10"/>
      <c r="I125" s="9"/>
      <c r="J125" s="10"/>
      <c r="K125" s="9"/>
      <c r="L125" s="10"/>
      <c r="M125" s="30"/>
      <c r="N125" s="24"/>
    </row>
    <row r="126" spans="1:14" x14ac:dyDescent="0.25">
      <c r="A126" s="4">
        <v>4</v>
      </c>
      <c r="B126" s="5" t="s">
        <v>5</v>
      </c>
      <c r="C126" s="44">
        <v>1.6737228571428453E-2</v>
      </c>
      <c r="D126" s="10">
        <v>4.6050038479648746E-2</v>
      </c>
      <c r="E126" s="44">
        <v>1.2743160000000003E-2</v>
      </c>
      <c r="F126" s="10">
        <v>3.7028583782208919E-2</v>
      </c>
      <c r="G126" s="9"/>
      <c r="H126" s="10"/>
      <c r="I126" s="9"/>
      <c r="J126" s="10"/>
      <c r="K126" s="9"/>
      <c r="L126" s="10"/>
      <c r="M126" s="30"/>
      <c r="N126" s="24"/>
    </row>
    <row r="127" spans="1:14" x14ac:dyDescent="0.25">
      <c r="A127" s="6"/>
      <c r="B127" s="3"/>
      <c r="C127" s="45"/>
      <c r="D127" s="21"/>
      <c r="E127" s="45"/>
      <c r="F127" s="21"/>
      <c r="G127" s="20"/>
      <c r="H127" s="21"/>
      <c r="I127" s="20"/>
      <c r="J127" s="21"/>
      <c r="K127" s="20"/>
      <c r="L127" s="21"/>
      <c r="M127" s="32"/>
      <c r="N127" s="33"/>
    </row>
    <row r="128" spans="1:14" x14ac:dyDescent="0.25">
      <c r="A128" s="2" t="s">
        <v>155</v>
      </c>
      <c r="B128" s="3" t="s">
        <v>38</v>
      </c>
      <c r="C128" s="49"/>
      <c r="D128" s="11"/>
      <c r="E128" s="49"/>
      <c r="F128" s="11"/>
      <c r="G128" s="11"/>
      <c r="H128" s="11"/>
      <c r="I128" s="11"/>
      <c r="J128" s="11"/>
      <c r="K128" s="11"/>
      <c r="L128" s="11"/>
      <c r="M128" s="11"/>
      <c r="N128" s="11"/>
    </row>
    <row r="129" spans="1:14" x14ac:dyDescent="0.25">
      <c r="A129" s="4">
        <v>1</v>
      </c>
      <c r="B129" s="1" t="s">
        <v>39</v>
      </c>
      <c r="C129" s="44">
        <v>0</v>
      </c>
      <c r="D129" s="10">
        <v>0.17234038696133513</v>
      </c>
      <c r="E129" s="44">
        <v>0</v>
      </c>
      <c r="F129" s="10">
        <v>0.1723414931261299</v>
      </c>
      <c r="G129" s="9"/>
      <c r="H129" s="10"/>
      <c r="I129" s="9"/>
      <c r="J129" s="10"/>
      <c r="K129" s="9"/>
      <c r="L129" s="10"/>
      <c r="M129" s="30"/>
      <c r="N129" s="24"/>
    </row>
    <row r="130" spans="1:14" x14ac:dyDescent="0.25">
      <c r="A130" s="4">
        <v>2</v>
      </c>
      <c r="B130" s="1" t="s">
        <v>40</v>
      </c>
      <c r="C130" s="44">
        <v>14.0962</v>
      </c>
      <c r="D130" s="10">
        <v>0.17504613103662811</v>
      </c>
      <c r="E130" s="44">
        <v>13.813599999999999</v>
      </c>
      <c r="F130" s="10">
        <v>0.17504725456821013</v>
      </c>
      <c r="G130" s="9"/>
      <c r="H130" s="10"/>
      <c r="I130" s="9"/>
      <c r="J130" s="10"/>
      <c r="K130" s="9"/>
      <c r="L130" s="10"/>
      <c r="M130" s="30"/>
      <c r="N130" s="24"/>
    </row>
    <row r="131" spans="1:14" x14ac:dyDescent="0.25">
      <c r="A131" s="4">
        <v>3</v>
      </c>
      <c r="B131" s="1" t="s">
        <v>41</v>
      </c>
      <c r="C131" s="44">
        <v>0.4894</v>
      </c>
      <c r="D131" s="10">
        <v>0.17775187511192111</v>
      </c>
      <c r="E131" s="44">
        <v>0.46160000000000001</v>
      </c>
      <c r="F131" s="10">
        <v>0.17775301601029034</v>
      </c>
      <c r="G131" s="9"/>
      <c r="H131" s="10"/>
      <c r="I131" s="9"/>
      <c r="J131" s="10"/>
      <c r="K131" s="9"/>
      <c r="L131" s="10"/>
      <c r="M131" s="30"/>
      <c r="N131" s="24"/>
    </row>
    <row r="132" spans="1:14" x14ac:dyDescent="0.25">
      <c r="A132" s="4">
        <v>4</v>
      </c>
      <c r="B132" s="1" t="s">
        <v>42</v>
      </c>
      <c r="C132" s="44">
        <v>1.3072999999999999</v>
      </c>
      <c r="D132" s="10">
        <v>0.18045761918721404</v>
      </c>
      <c r="E132" s="44">
        <v>1.2258</v>
      </c>
      <c r="F132" s="10">
        <v>0.1804587774523706</v>
      </c>
      <c r="G132" s="9"/>
      <c r="H132" s="10"/>
      <c r="I132" s="9"/>
      <c r="J132" s="10"/>
      <c r="K132" s="9"/>
      <c r="L132" s="10"/>
      <c r="M132" s="30"/>
      <c r="N132" s="24"/>
    </row>
    <row r="133" spans="1:14" x14ac:dyDescent="0.25">
      <c r="A133" s="4">
        <v>5</v>
      </c>
      <c r="B133" s="1" t="s">
        <v>43</v>
      </c>
      <c r="C133" s="44">
        <v>0.03</v>
      </c>
      <c r="D133" s="10">
        <v>0.18316336326250698</v>
      </c>
      <c r="E133" s="44">
        <v>2.9000000000000001E-2</v>
      </c>
      <c r="F133" s="10">
        <v>0.18316453889445081</v>
      </c>
      <c r="G133" s="9"/>
      <c r="H133" s="10"/>
      <c r="I133" s="9"/>
      <c r="J133" s="10"/>
      <c r="K133" s="9"/>
      <c r="L133" s="10"/>
      <c r="M133" s="30"/>
      <c r="N133" s="24"/>
    </row>
    <row r="134" spans="1:14" x14ac:dyDescent="0.25">
      <c r="A134" s="4">
        <v>6</v>
      </c>
      <c r="B134" s="1" t="s">
        <v>44</v>
      </c>
      <c r="C134" s="44">
        <v>5.2582000000000004</v>
      </c>
      <c r="D134" s="10">
        <v>0.18586910733779999</v>
      </c>
      <c r="E134" s="44">
        <v>5.2857000000000003</v>
      </c>
      <c r="F134" s="10">
        <v>0.18587030033653107</v>
      </c>
      <c r="G134" s="9"/>
      <c r="H134" s="10"/>
      <c r="I134" s="9"/>
      <c r="J134" s="10"/>
      <c r="K134" s="9"/>
      <c r="L134" s="10"/>
      <c r="M134" s="30"/>
      <c r="N134" s="24"/>
    </row>
    <row r="135" spans="1:14" x14ac:dyDescent="0.25">
      <c r="A135" s="4">
        <v>7</v>
      </c>
      <c r="B135" s="5" t="s">
        <v>5</v>
      </c>
      <c r="C135" s="44">
        <v>1.4451541212108618</v>
      </c>
      <c r="D135" s="10">
        <v>5.4918304511229872E-2</v>
      </c>
      <c r="E135" s="44">
        <v>1.4704307533424683</v>
      </c>
      <c r="F135" s="10">
        <v>5.7007309591573414E-2</v>
      </c>
      <c r="G135" s="9"/>
      <c r="H135" s="10"/>
      <c r="I135" s="9"/>
      <c r="J135" s="10"/>
      <c r="K135" s="9"/>
      <c r="L135" s="10"/>
      <c r="M135" s="30"/>
      <c r="N135" s="24"/>
    </row>
    <row r="136" spans="1:14" x14ac:dyDescent="0.25">
      <c r="A136" s="8"/>
      <c r="B136" s="3"/>
      <c r="C136" s="45"/>
      <c r="D136" s="21"/>
      <c r="E136" s="45"/>
      <c r="F136" s="21"/>
      <c r="G136" s="20"/>
      <c r="H136" s="21"/>
      <c r="I136" s="20"/>
      <c r="J136" s="21"/>
      <c r="K136" s="20"/>
      <c r="L136" s="21"/>
      <c r="M136" s="32"/>
      <c r="N136" s="33"/>
    </row>
    <row r="137" spans="1:14" x14ac:dyDescent="0.25">
      <c r="A137" s="2" t="s">
        <v>156</v>
      </c>
      <c r="B137" s="3" t="s">
        <v>56</v>
      </c>
      <c r="C137" s="49"/>
      <c r="D137" s="11"/>
      <c r="E137" s="49"/>
      <c r="F137" s="11"/>
      <c r="G137" s="11"/>
      <c r="H137" s="11"/>
      <c r="I137" s="11"/>
      <c r="J137" s="11"/>
      <c r="K137" s="11"/>
      <c r="L137" s="11"/>
      <c r="M137" s="11"/>
      <c r="N137" s="11"/>
    </row>
    <row r="138" spans="1:14" x14ac:dyDescent="0.25">
      <c r="A138" s="4">
        <v>1</v>
      </c>
      <c r="B138" s="5" t="s">
        <v>56</v>
      </c>
      <c r="C138" s="44">
        <v>78.808199999999999</v>
      </c>
      <c r="D138" s="10">
        <v>0.2090000166131511</v>
      </c>
      <c r="E138" s="44">
        <v>71.930499999999995</v>
      </c>
      <c r="F138" s="10">
        <v>0.2085002851406258</v>
      </c>
      <c r="G138" s="9"/>
      <c r="H138" s="10"/>
      <c r="I138" s="9"/>
      <c r="J138" s="10"/>
      <c r="K138" s="9"/>
      <c r="L138" s="10"/>
      <c r="M138" s="30"/>
      <c r="N138" s="24"/>
    </row>
    <row r="139" spans="1:14" x14ac:dyDescent="0.25">
      <c r="A139" s="4">
        <v>2</v>
      </c>
      <c r="B139" s="5" t="s">
        <v>5</v>
      </c>
      <c r="C139" s="44">
        <v>1.0663851299999998</v>
      </c>
      <c r="D139" s="10">
        <v>1.3531403107934072E-2</v>
      </c>
      <c r="E139" s="44">
        <v>0.59335947999999994</v>
      </c>
      <c r="F139" s="10">
        <v>8.2490695112060562E-3</v>
      </c>
      <c r="G139" s="9"/>
      <c r="H139" s="10"/>
      <c r="I139" s="9"/>
      <c r="J139" s="10"/>
      <c r="K139" s="9"/>
      <c r="L139" s="10"/>
      <c r="M139" s="30"/>
      <c r="N139" s="24"/>
    </row>
    <row r="140" spans="1:14" x14ac:dyDescent="0.25">
      <c r="A140" s="6"/>
      <c r="B140" s="3"/>
      <c r="C140" s="45"/>
      <c r="D140" s="21"/>
      <c r="E140" s="45"/>
      <c r="F140" s="21"/>
      <c r="G140" s="20"/>
      <c r="H140" s="21"/>
      <c r="I140" s="20"/>
      <c r="J140" s="21"/>
      <c r="K140" s="20"/>
      <c r="L140" s="21"/>
      <c r="M140" s="32"/>
      <c r="N140" s="33"/>
    </row>
    <row r="141" spans="1:14" x14ac:dyDescent="0.25">
      <c r="A141" s="2" t="s">
        <v>157</v>
      </c>
      <c r="B141" s="3" t="s">
        <v>55</v>
      </c>
      <c r="C141" s="49"/>
      <c r="D141" s="11"/>
      <c r="E141" s="49"/>
      <c r="F141" s="11"/>
      <c r="G141" s="11"/>
      <c r="H141" s="11"/>
      <c r="I141" s="11"/>
      <c r="J141" s="11"/>
      <c r="K141" s="11"/>
      <c r="L141" s="11"/>
      <c r="M141" s="11"/>
      <c r="N141" s="11"/>
    </row>
    <row r="142" spans="1:14" x14ac:dyDescent="0.25">
      <c r="A142" s="4">
        <v>1</v>
      </c>
      <c r="B142" s="5" t="s">
        <v>114</v>
      </c>
      <c r="C142" s="44">
        <v>8.9382999999999999</v>
      </c>
      <c r="D142" s="10">
        <v>0.20752832849971647</v>
      </c>
      <c r="E142" s="44">
        <v>8.7530999999999999</v>
      </c>
      <c r="F142" s="10">
        <v>0.20750202205027454</v>
      </c>
      <c r="G142" s="9"/>
      <c r="H142" s="10"/>
      <c r="I142" s="9"/>
      <c r="J142" s="10"/>
      <c r="K142" s="9"/>
      <c r="L142" s="10"/>
      <c r="M142" s="30"/>
      <c r="N142" s="24"/>
    </row>
    <row r="143" spans="1:14" x14ac:dyDescent="0.25">
      <c r="A143" s="4">
        <v>2</v>
      </c>
      <c r="B143" s="5" t="s">
        <v>5</v>
      </c>
      <c r="C143" s="44">
        <v>0.38573778000000003</v>
      </c>
      <c r="D143" s="10">
        <v>4.3155831105269556E-2</v>
      </c>
      <c r="E143" s="44">
        <v>0.15909400000000001</v>
      </c>
      <c r="F143" s="10">
        <v>1.81757320263678E-2</v>
      </c>
      <c r="G143" s="9"/>
      <c r="H143" s="10"/>
      <c r="I143" s="9"/>
      <c r="J143" s="10"/>
      <c r="K143" s="9"/>
      <c r="L143" s="10"/>
      <c r="M143" s="30"/>
      <c r="N143" s="24"/>
    </row>
    <row r="144" spans="1:14" x14ac:dyDescent="0.25">
      <c r="A144" s="6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</row>
    <row r="145" spans="1:14" x14ac:dyDescent="0.25">
      <c r="A145" s="2" t="s">
        <v>158</v>
      </c>
      <c r="B145" s="3" t="s">
        <v>46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</row>
    <row r="146" spans="1:14" x14ac:dyDescent="0.25">
      <c r="A146" s="4">
        <v>1</v>
      </c>
      <c r="B146" s="1" t="s">
        <v>116</v>
      </c>
      <c r="C146" s="44">
        <v>348.73900438958424</v>
      </c>
      <c r="D146" s="10">
        <v>0.12420198357246631</v>
      </c>
      <c r="E146" s="44">
        <v>289.66131166249551</v>
      </c>
      <c r="F146" s="10">
        <v>0.10599946005957865</v>
      </c>
      <c r="G146" s="9"/>
      <c r="H146" s="10"/>
      <c r="I146" s="9"/>
      <c r="J146" s="10"/>
      <c r="K146" s="9"/>
      <c r="L146" s="10"/>
      <c r="M146" s="30"/>
      <c r="N146" s="24"/>
    </row>
    <row r="147" spans="1:14" x14ac:dyDescent="0.25">
      <c r="A147" s="4">
        <v>2</v>
      </c>
      <c r="B147" s="1" t="s">
        <v>117</v>
      </c>
      <c r="C147" s="44">
        <v>1.9159465672576204</v>
      </c>
      <c r="D147" s="10">
        <v>0.12420198357246631</v>
      </c>
      <c r="E147" s="44">
        <v>1.5076209139889627</v>
      </c>
      <c r="F147" s="10">
        <v>0.10599946005957865</v>
      </c>
      <c r="G147" s="9"/>
      <c r="H147" s="10"/>
      <c r="I147" s="9"/>
      <c r="J147" s="10"/>
      <c r="K147" s="9"/>
      <c r="L147" s="10"/>
      <c r="M147" s="30"/>
      <c r="N147" s="24"/>
    </row>
    <row r="148" spans="1:14" x14ac:dyDescent="0.25">
      <c r="A148" s="4">
        <v>3</v>
      </c>
      <c r="B148" s="1" t="s">
        <v>118</v>
      </c>
      <c r="C148" s="44">
        <v>0.59254259857803293</v>
      </c>
      <c r="D148" s="10">
        <v>0.12420198357246633</v>
      </c>
      <c r="E148" s="44">
        <v>0.52127516137156382</v>
      </c>
      <c r="F148" s="10">
        <v>0.10599946005957865</v>
      </c>
      <c r="G148" s="9"/>
      <c r="H148" s="10"/>
      <c r="I148" s="9"/>
      <c r="J148" s="10"/>
      <c r="K148" s="9"/>
      <c r="L148" s="10"/>
      <c r="M148" s="30"/>
      <c r="N148" s="24"/>
    </row>
    <row r="149" spans="1:14" x14ac:dyDescent="0.25">
      <c r="A149" s="4">
        <v>4</v>
      </c>
      <c r="B149" s="1" t="s">
        <v>119</v>
      </c>
      <c r="C149" s="44">
        <v>1.157182415251667E-6</v>
      </c>
      <c r="D149" s="10">
        <v>0.12420198357246631</v>
      </c>
      <c r="E149" s="44">
        <v>9.6586939699096935E-7</v>
      </c>
      <c r="F149" s="10">
        <v>0.10599946005957865</v>
      </c>
      <c r="G149" s="9"/>
      <c r="H149" s="10"/>
      <c r="I149" s="9"/>
      <c r="J149" s="10"/>
      <c r="K149" s="9"/>
      <c r="L149" s="10"/>
      <c r="M149" s="30"/>
      <c r="N149" s="24"/>
    </row>
    <row r="150" spans="1:14" x14ac:dyDescent="0.25">
      <c r="A150" s="4">
        <f t="shared" ref="A150:A181" si="1">A149+1</f>
        <v>5</v>
      </c>
      <c r="B150" s="1" t="s">
        <v>120</v>
      </c>
      <c r="C150" s="44">
        <v>0.3015062242181728</v>
      </c>
      <c r="D150" s="10">
        <v>0.12420198357246631</v>
      </c>
      <c r="E150" s="44">
        <v>0.24045901519274107</v>
      </c>
      <c r="F150" s="10">
        <v>0.10599946005957865</v>
      </c>
      <c r="G150" s="9"/>
      <c r="H150" s="10"/>
      <c r="I150" s="9"/>
      <c r="J150" s="10"/>
      <c r="K150" s="9"/>
      <c r="L150" s="10"/>
      <c r="M150" s="30"/>
      <c r="N150" s="24"/>
    </row>
    <row r="151" spans="1:14" x14ac:dyDescent="0.25">
      <c r="A151" s="4">
        <f t="shared" si="1"/>
        <v>6</v>
      </c>
      <c r="B151" s="1" t="s">
        <v>121</v>
      </c>
      <c r="C151" s="44">
        <v>0.1658476922271413</v>
      </c>
      <c r="D151" s="10">
        <v>1.1178178521521968E-3</v>
      </c>
      <c r="E151" s="44">
        <v>0.11878052648641962</v>
      </c>
      <c r="F151" s="10">
        <v>9.5399514053620769E-4</v>
      </c>
      <c r="G151" s="9"/>
      <c r="H151" s="10"/>
      <c r="I151" s="9"/>
      <c r="J151" s="10"/>
      <c r="K151" s="9"/>
      <c r="L151" s="10"/>
      <c r="M151" s="30"/>
      <c r="N151" s="24"/>
    </row>
    <row r="152" spans="1:14" x14ac:dyDescent="0.25">
      <c r="A152" s="4">
        <f>A151+1</f>
        <v>7</v>
      </c>
      <c r="B152" s="1" t="s">
        <v>122</v>
      </c>
      <c r="C152" s="44">
        <v>2.7651991019461307E-3</v>
      </c>
      <c r="D152" s="10">
        <v>1.1178178521521968E-3</v>
      </c>
      <c r="E152" s="44">
        <v>2.0260713945084584E-3</v>
      </c>
      <c r="F152" s="10">
        <v>9.5399514053620769E-4</v>
      </c>
      <c r="G152" s="9"/>
      <c r="H152" s="10"/>
      <c r="I152" s="9"/>
      <c r="J152" s="10"/>
      <c r="K152" s="9"/>
      <c r="L152" s="10"/>
      <c r="M152" s="30"/>
      <c r="N152" s="24"/>
    </row>
    <row r="153" spans="1:14" x14ac:dyDescent="0.25">
      <c r="A153" s="4">
        <f t="shared" si="1"/>
        <v>8</v>
      </c>
      <c r="B153" s="1" t="s">
        <v>123</v>
      </c>
      <c r="C153" s="44">
        <v>6.3912520961324937E-2</v>
      </c>
      <c r="D153" s="10">
        <v>1.1178178521521968E-3</v>
      </c>
      <c r="E153" s="44">
        <v>5.09860475515512E-2</v>
      </c>
      <c r="F153" s="10">
        <v>9.5399514053620769E-4</v>
      </c>
      <c r="G153" s="9"/>
      <c r="H153" s="10"/>
      <c r="I153" s="9"/>
      <c r="J153" s="10"/>
      <c r="K153" s="9"/>
      <c r="L153" s="10"/>
      <c r="M153" s="30"/>
      <c r="N153" s="24"/>
    </row>
    <row r="154" spans="1:14" x14ac:dyDescent="0.25">
      <c r="A154" s="4">
        <v>9</v>
      </c>
      <c r="B154" s="1" t="s">
        <v>124</v>
      </c>
      <c r="C154" s="44">
        <v>3.7285163570630095E-2</v>
      </c>
      <c r="D154" s="10">
        <v>2.4840396714493267E-2</v>
      </c>
      <c r="E154" s="44">
        <v>2.9802057543300477E-2</v>
      </c>
      <c r="F154" s="10">
        <v>2.1199892011915734E-2</v>
      </c>
      <c r="G154" s="9"/>
      <c r="H154" s="10"/>
      <c r="I154" s="9"/>
      <c r="J154" s="10"/>
      <c r="K154" s="9"/>
      <c r="L154" s="10"/>
      <c r="M154" s="30"/>
      <c r="N154" s="24"/>
    </row>
    <row r="155" spans="1:14" x14ac:dyDescent="0.25">
      <c r="A155" s="4">
        <f t="shared" si="1"/>
        <v>10</v>
      </c>
      <c r="B155" s="1" t="s">
        <v>125</v>
      </c>
      <c r="C155" s="44">
        <v>2.2893890100203124E-2</v>
      </c>
      <c r="D155" s="10">
        <v>1.1178178521521968E-3</v>
      </c>
      <c r="E155" s="44">
        <v>1.9601151171898902E-2</v>
      </c>
      <c r="F155" s="10">
        <v>9.539951405362079E-4</v>
      </c>
      <c r="G155" s="15"/>
      <c r="H155" s="23"/>
      <c r="I155" s="15"/>
      <c r="J155" s="23"/>
      <c r="K155" s="15"/>
      <c r="L155" s="23"/>
      <c r="M155" s="37"/>
      <c r="N155" s="40"/>
    </row>
    <row r="156" spans="1:14" x14ac:dyDescent="0.25">
      <c r="A156" s="4">
        <f t="shared" si="1"/>
        <v>11</v>
      </c>
      <c r="B156" s="1" t="s">
        <v>126</v>
      </c>
      <c r="C156" s="44">
        <v>0.59288740737825751</v>
      </c>
      <c r="D156" s="24">
        <v>0.12420198357246631</v>
      </c>
      <c r="E156" s="44">
        <v>0.50976659233821542</v>
      </c>
      <c r="F156" s="24">
        <v>0.10599946005957865</v>
      </c>
      <c r="G156" s="9"/>
      <c r="H156" s="24"/>
      <c r="I156" s="9"/>
      <c r="J156" s="24"/>
      <c r="K156" s="9"/>
      <c r="L156" s="24"/>
      <c r="M156" s="30"/>
      <c r="N156" s="24"/>
    </row>
    <row r="157" spans="1:14" x14ac:dyDescent="0.25">
      <c r="A157" s="4">
        <v>10</v>
      </c>
      <c r="B157" s="1" t="s">
        <v>127</v>
      </c>
      <c r="C157" s="44">
        <v>1.8153254955931945E-2</v>
      </c>
      <c r="D157" s="24">
        <v>2.484039671449326E-2</v>
      </c>
      <c r="E157" s="44">
        <v>1.5661251435591481E-2</v>
      </c>
      <c r="F157" s="24">
        <v>2.119989201191573E-2</v>
      </c>
      <c r="G157" s="9"/>
      <c r="H157" s="24"/>
      <c r="I157" s="9"/>
      <c r="J157" s="24"/>
      <c r="K157" s="9"/>
      <c r="L157" s="24"/>
      <c r="M157" s="30"/>
      <c r="N157" s="24"/>
    </row>
    <row r="158" spans="1:14" x14ac:dyDescent="0.25">
      <c r="A158" s="4">
        <f t="shared" si="1"/>
        <v>11</v>
      </c>
      <c r="B158" s="1" t="s">
        <v>128</v>
      </c>
      <c r="C158" s="44">
        <v>6.3121502474501559E-2</v>
      </c>
      <c r="D158" s="24">
        <v>0.12420198357246631</v>
      </c>
      <c r="E158" s="44">
        <v>5.1602496409317924E-2</v>
      </c>
      <c r="F158" s="24">
        <v>0.10599946005957865</v>
      </c>
      <c r="G158" s="9"/>
      <c r="H158" s="24"/>
      <c r="I158" s="9"/>
      <c r="J158" s="24"/>
      <c r="K158" s="9"/>
      <c r="L158" s="24"/>
      <c r="M158" s="30"/>
      <c r="N158" s="24"/>
    </row>
    <row r="159" spans="1:14" x14ac:dyDescent="0.25">
      <c r="A159" s="4">
        <f t="shared" si="1"/>
        <v>12</v>
      </c>
      <c r="B159" s="1" t="s">
        <v>129</v>
      </c>
      <c r="C159" s="44">
        <v>2.0566287471063717E-5</v>
      </c>
      <c r="D159" s="24">
        <v>0.12420198357246631</v>
      </c>
      <c r="E159" s="44">
        <v>1.6705341135782942E-5</v>
      </c>
      <c r="F159" s="24">
        <v>0.10599946005957865</v>
      </c>
      <c r="G159" s="9"/>
      <c r="H159" s="24"/>
      <c r="I159" s="9"/>
      <c r="J159" s="24"/>
      <c r="K159" s="9"/>
      <c r="L159" s="24"/>
      <c r="M159" s="30"/>
      <c r="N159" s="24"/>
    </row>
    <row r="160" spans="1:14" x14ac:dyDescent="0.25">
      <c r="A160" s="4">
        <v>11</v>
      </c>
      <c r="B160" s="1" t="s">
        <v>130</v>
      </c>
      <c r="C160" s="44">
        <v>0.28691044045828029</v>
      </c>
      <c r="D160" s="24">
        <v>0.12420198357246631</v>
      </c>
      <c r="E160" s="44">
        <v>0.20645728804113128</v>
      </c>
      <c r="F160" s="24">
        <v>0.10599946005957865</v>
      </c>
      <c r="G160" s="9"/>
      <c r="H160" s="24"/>
      <c r="I160" s="9"/>
      <c r="J160" s="24"/>
      <c r="K160" s="9"/>
      <c r="L160" s="24"/>
      <c r="M160" s="30"/>
      <c r="N160" s="24"/>
    </row>
    <row r="161" spans="1:14" x14ac:dyDescent="0.25">
      <c r="A161" s="4">
        <f t="shared" si="1"/>
        <v>12</v>
      </c>
      <c r="B161" s="1" t="s">
        <v>131</v>
      </c>
      <c r="C161" s="44">
        <v>0.21764057533538331</v>
      </c>
      <c r="D161" s="24">
        <v>0.12420198357246631</v>
      </c>
      <c r="E161" s="44">
        <v>0.20343042132824801</v>
      </c>
      <c r="F161" s="24">
        <v>0.10599946005957865</v>
      </c>
      <c r="G161" s="9"/>
      <c r="H161" s="24"/>
      <c r="I161" s="9"/>
      <c r="J161" s="24"/>
      <c r="K161" s="9"/>
      <c r="L161" s="24"/>
      <c r="M161" s="30"/>
      <c r="N161" s="24"/>
    </row>
    <row r="162" spans="1:14" x14ac:dyDescent="0.25">
      <c r="A162" s="4">
        <f t="shared" si="1"/>
        <v>13</v>
      </c>
      <c r="B162" s="1" t="s">
        <v>132</v>
      </c>
      <c r="C162" s="44">
        <v>7.3973832680575289E-3</v>
      </c>
      <c r="D162" s="24">
        <v>0.12420198357246631</v>
      </c>
      <c r="E162" s="44">
        <v>5.9649574298865776E-3</v>
      </c>
      <c r="F162" s="24">
        <v>0.10599946005957865</v>
      </c>
      <c r="G162" s="9"/>
      <c r="H162" s="24"/>
      <c r="I162" s="9"/>
      <c r="J162" s="24"/>
      <c r="K162" s="9"/>
      <c r="L162" s="24"/>
      <c r="M162" s="30"/>
      <c r="N162" s="24"/>
    </row>
    <row r="163" spans="1:14" x14ac:dyDescent="0.25">
      <c r="A163" s="4">
        <v>12</v>
      </c>
      <c r="B163" s="1" t="s">
        <v>133</v>
      </c>
      <c r="C163" s="44">
        <v>3.4310055597136215</v>
      </c>
      <c r="D163" s="24">
        <v>0.12420198357246631</v>
      </c>
      <c r="E163" s="44">
        <v>2.7669783360915683</v>
      </c>
      <c r="F163" s="24">
        <v>0.10599946005957865</v>
      </c>
      <c r="G163" s="9"/>
      <c r="H163" s="24"/>
      <c r="I163" s="9"/>
      <c r="J163" s="24"/>
      <c r="K163" s="9"/>
      <c r="L163" s="24"/>
      <c r="M163" s="30"/>
      <c r="N163" s="24"/>
    </row>
    <row r="164" spans="1:14" x14ac:dyDescent="0.25">
      <c r="A164" s="4"/>
      <c r="B164" s="1"/>
      <c r="C164" s="44"/>
      <c r="D164" s="24"/>
      <c r="E164" s="44"/>
      <c r="F164" s="24"/>
      <c r="G164" s="9"/>
      <c r="H164" s="24"/>
      <c r="I164" s="9"/>
      <c r="J164" s="24"/>
      <c r="K164" s="9"/>
      <c r="L164" s="24"/>
      <c r="M164" s="30"/>
      <c r="N164" s="24"/>
    </row>
    <row r="165" spans="1:14" x14ac:dyDescent="0.25">
      <c r="A165" s="4">
        <v>13</v>
      </c>
      <c r="B165" s="1" t="s">
        <v>134</v>
      </c>
      <c r="C165" s="44">
        <v>5.6977558158964353E-2</v>
      </c>
      <c r="D165" s="24">
        <v>0.13190250655395921</v>
      </c>
      <c r="E165" s="44">
        <v>4.5489928938978165E-2</v>
      </c>
      <c r="F165" s="24">
        <v>0.11257142658327253</v>
      </c>
      <c r="G165" s="9"/>
      <c r="H165" s="24"/>
      <c r="I165" s="9"/>
      <c r="J165" s="24"/>
      <c r="K165" s="9"/>
      <c r="L165" s="24"/>
      <c r="M165" s="30"/>
      <c r="N165" s="24"/>
    </row>
    <row r="166" spans="1:14" x14ac:dyDescent="0.25">
      <c r="A166" s="4">
        <f t="shared" si="1"/>
        <v>14</v>
      </c>
      <c r="B166" s="1" t="s">
        <v>135</v>
      </c>
      <c r="C166" s="44">
        <v>1.0111698981326218</v>
      </c>
      <c r="D166" s="24">
        <v>0.14208706920690145</v>
      </c>
      <c r="E166" s="44">
        <v>0.73735908498467984</v>
      </c>
      <c r="F166" s="24">
        <v>0.12126338230815795</v>
      </c>
      <c r="G166" s="9"/>
      <c r="H166" s="24"/>
      <c r="I166" s="9"/>
      <c r="J166" s="24"/>
      <c r="K166" s="9"/>
      <c r="L166" s="24"/>
      <c r="M166" s="30"/>
      <c r="N166" s="24"/>
    </row>
    <row r="167" spans="1:14" x14ac:dyDescent="0.25">
      <c r="A167" s="4">
        <f t="shared" si="1"/>
        <v>15</v>
      </c>
      <c r="B167" s="1" t="s">
        <v>136</v>
      </c>
      <c r="C167" s="44">
        <v>5.447950042453082E-2</v>
      </c>
      <c r="D167" s="24">
        <v>0.14457110887835078</v>
      </c>
      <c r="E167" s="44">
        <v>4.3495521447737377E-2</v>
      </c>
      <c r="F167" s="24">
        <v>0.12338337150934954</v>
      </c>
      <c r="G167" s="9"/>
      <c r="H167" s="24"/>
      <c r="I167" s="9"/>
      <c r="J167" s="24"/>
      <c r="K167" s="9"/>
      <c r="L167" s="24"/>
      <c r="M167" s="30"/>
      <c r="N167" s="24"/>
    </row>
    <row r="168" spans="1:14" x14ac:dyDescent="0.25">
      <c r="A168" s="4">
        <f t="shared" si="1"/>
        <v>16</v>
      </c>
      <c r="B168" s="1" t="s">
        <v>137</v>
      </c>
      <c r="C168" s="44">
        <v>0.65521459459531384</v>
      </c>
      <c r="D168" s="24">
        <v>0.14953918822124943</v>
      </c>
      <c r="E168" s="44">
        <v>0.72457153255861506</v>
      </c>
      <c r="F168" s="24">
        <v>0.12762334991173269</v>
      </c>
      <c r="G168" s="9"/>
      <c r="H168" s="24"/>
      <c r="I168" s="9"/>
      <c r="J168" s="24"/>
      <c r="K168" s="9"/>
      <c r="L168" s="24"/>
      <c r="M168" s="30"/>
      <c r="N168" s="24"/>
    </row>
    <row r="169" spans="1:14" x14ac:dyDescent="0.25">
      <c r="A169" s="4">
        <f t="shared" si="1"/>
        <v>17</v>
      </c>
      <c r="B169" s="1" t="s">
        <v>138</v>
      </c>
      <c r="C169" s="44">
        <v>0.40229193466295871</v>
      </c>
      <c r="D169" s="24">
        <v>0.16494023418423526</v>
      </c>
      <c r="E169" s="44">
        <v>0.34396154134109025</v>
      </c>
      <c r="F169" s="24">
        <v>0.14076728295912047</v>
      </c>
      <c r="G169" s="9"/>
      <c r="H169" s="24"/>
      <c r="I169" s="9"/>
      <c r="J169" s="24"/>
      <c r="K169" s="9"/>
      <c r="L169" s="24"/>
      <c r="M169" s="30"/>
      <c r="N169" s="24"/>
    </row>
    <row r="170" spans="1:14" x14ac:dyDescent="0.25">
      <c r="A170" s="4">
        <f t="shared" si="1"/>
        <v>18</v>
      </c>
      <c r="B170" s="1" t="s">
        <v>139</v>
      </c>
      <c r="C170" s="44">
        <v>0</v>
      </c>
      <c r="D170" s="24">
        <v>0.16742427385568459</v>
      </c>
      <c r="E170" s="44">
        <v>0</v>
      </c>
      <c r="F170" s="24">
        <v>0.14288727216031202</v>
      </c>
      <c r="G170" s="9"/>
      <c r="H170" s="24"/>
      <c r="I170" s="9"/>
      <c r="J170" s="24"/>
      <c r="K170" s="9"/>
      <c r="L170" s="24"/>
      <c r="M170" s="30"/>
      <c r="N170" s="24"/>
    </row>
    <row r="171" spans="1:14" x14ac:dyDescent="0.25">
      <c r="A171" s="4">
        <f t="shared" si="1"/>
        <v>19</v>
      </c>
      <c r="B171" s="1" t="s">
        <v>140</v>
      </c>
      <c r="C171" s="44">
        <v>0</v>
      </c>
      <c r="D171" s="24">
        <v>0.16990831352713393</v>
      </c>
      <c r="E171" s="44">
        <v>0</v>
      </c>
      <c r="F171" s="24">
        <v>0.1450072613615036</v>
      </c>
      <c r="G171" s="9"/>
      <c r="H171" s="24"/>
      <c r="I171" s="9"/>
      <c r="J171" s="24"/>
      <c r="K171" s="9"/>
      <c r="L171" s="24"/>
      <c r="M171" s="30"/>
      <c r="N171" s="24"/>
    </row>
    <row r="172" spans="1:14" x14ac:dyDescent="0.25">
      <c r="A172" s="4">
        <f t="shared" si="1"/>
        <v>20</v>
      </c>
      <c r="B172" s="1" t="s">
        <v>141</v>
      </c>
      <c r="C172" s="44">
        <v>1.4183744302436824E-2</v>
      </c>
      <c r="D172" s="24">
        <v>0.17239235319858323</v>
      </c>
      <c r="E172" s="44">
        <v>1.1342867839146365E-2</v>
      </c>
      <c r="F172" s="24">
        <v>0.14712725056269518</v>
      </c>
      <c r="G172" s="9"/>
      <c r="H172" s="24"/>
      <c r="I172" s="9"/>
      <c r="J172" s="24"/>
      <c r="K172" s="9"/>
      <c r="L172" s="24"/>
      <c r="M172" s="30"/>
      <c r="N172" s="24"/>
    </row>
    <row r="173" spans="1:14" x14ac:dyDescent="0.25">
      <c r="A173" s="4">
        <f t="shared" si="1"/>
        <v>21</v>
      </c>
      <c r="B173" s="1" t="s">
        <v>142</v>
      </c>
      <c r="C173" s="44">
        <v>1.5134947387671565</v>
      </c>
      <c r="D173" s="24">
        <v>0.18779339916156904</v>
      </c>
      <c r="E173" s="44">
        <v>1.1868606647512137</v>
      </c>
      <c r="F173" s="24">
        <v>0.16027118361008294</v>
      </c>
      <c r="G173" s="9"/>
      <c r="H173" s="24"/>
      <c r="I173" s="9"/>
      <c r="J173" s="24"/>
      <c r="K173" s="9"/>
      <c r="L173" s="24"/>
      <c r="M173" s="30"/>
      <c r="N173" s="24"/>
    </row>
    <row r="174" spans="1:14" x14ac:dyDescent="0.25">
      <c r="A174" s="4">
        <f t="shared" si="1"/>
        <v>22</v>
      </c>
      <c r="B174" s="1" t="s">
        <v>143</v>
      </c>
      <c r="C174" s="44">
        <v>0.12425740616251291</v>
      </c>
      <c r="D174" s="24">
        <v>0.19027743883301843</v>
      </c>
      <c r="E174" s="44">
        <v>9.920503368544499E-2</v>
      </c>
      <c r="F174" s="24">
        <v>0.16239117281127449</v>
      </c>
      <c r="G174" s="9"/>
      <c r="H174" s="24"/>
      <c r="I174" s="9"/>
      <c r="J174" s="24"/>
      <c r="K174" s="9"/>
      <c r="L174" s="24"/>
      <c r="M174" s="30"/>
      <c r="N174" s="24"/>
    </row>
    <row r="175" spans="1:14" x14ac:dyDescent="0.25">
      <c r="A175" s="4">
        <f t="shared" si="1"/>
        <v>23</v>
      </c>
      <c r="B175" s="1" t="s">
        <v>144</v>
      </c>
      <c r="C175" s="44">
        <v>2.9180134052569921E-2</v>
      </c>
      <c r="D175" s="24">
        <v>0.19524551817591707</v>
      </c>
      <c r="E175" s="44">
        <v>1.6503768392063085E-2</v>
      </c>
      <c r="F175" s="24">
        <v>0.16663115121365762</v>
      </c>
      <c r="G175" s="9"/>
      <c r="H175" s="24"/>
      <c r="I175" s="9"/>
      <c r="J175" s="24"/>
      <c r="K175" s="9"/>
      <c r="L175" s="24"/>
      <c r="M175" s="30"/>
      <c r="N175" s="24"/>
    </row>
    <row r="176" spans="1:14" x14ac:dyDescent="0.25">
      <c r="A176" s="4">
        <f t="shared" si="1"/>
        <v>24</v>
      </c>
      <c r="B176" s="1" t="s">
        <v>145</v>
      </c>
      <c r="C176" s="44">
        <v>1.7841648875152976E-2</v>
      </c>
      <c r="D176" s="24">
        <v>0.2106465641389029</v>
      </c>
      <c r="E176" s="44">
        <v>1.4244473889536383E-2</v>
      </c>
      <c r="F176" s="24">
        <v>0.17977508426104538</v>
      </c>
      <c r="G176" s="9"/>
      <c r="H176" s="24"/>
      <c r="I176" s="9"/>
      <c r="J176" s="24"/>
      <c r="K176" s="9"/>
      <c r="L176" s="24"/>
      <c r="M176" s="30"/>
      <c r="N176" s="24"/>
    </row>
    <row r="177" spans="1:14" x14ac:dyDescent="0.25">
      <c r="A177" s="4">
        <f t="shared" si="1"/>
        <v>25</v>
      </c>
      <c r="B177" s="1" t="s">
        <v>146</v>
      </c>
      <c r="C177" s="44">
        <v>19.506987267319079</v>
      </c>
      <c r="D177" s="24">
        <v>0.23349972911623668</v>
      </c>
      <c r="E177" s="44">
        <v>15.677861507401399</v>
      </c>
      <c r="F177" s="24">
        <v>0.19927898491200788</v>
      </c>
      <c r="G177" s="9"/>
      <c r="H177" s="24"/>
      <c r="I177" s="9"/>
      <c r="J177" s="24"/>
      <c r="K177" s="9"/>
      <c r="L177" s="24"/>
      <c r="M177" s="30"/>
      <c r="N177" s="24"/>
    </row>
    <row r="178" spans="1:14" x14ac:dyDescent="0.25">
      <c r="A178" s="4">
        <f t="shared" si="1"/>
        <v>26</v>
      </c>
      <c r="B178" s="1" t="s">
        <v>147</v>
      </c>
      <c r="C178" s="44">
        <v>1.1004752853632269</v>
      </c>
      <c r="D178" s="24">
        <v>0.23598376878768601</v>
      </c>
      <c r="E178" s="44">
        <v>0.87860105184937298</v>
      </c>
      <c r="F178" s="24">
        <v>0.20139897411319946</v>
      </c>
      <c r="G178" s="9"/>
      <c r="H178" s="24"/>
      <c r="I178" s="9"/>
      <c r="J178" s="24"/>
      <c r="K178" s="9"/>
      <c r="L178" s="24"/>
      <c r="M178" s="30"/>
      <c r="N178" s="24"/>
    </row>
    <row r="179" spans="1:14" x14ac:dyDescent="0.25">
      <c r="A179" s="4">
        <f t="shared" si="1"/>
        <v>27</v>
      </c>
      <c r="B179" s="1" t="s">
        <v>148</v>
      </c>
      <c r="C179" s="44">
        <v>0.23631768887466773</v>
      </c>
      <c r="D179" s="24">
        <v>0.23846780845913532</v>
      </c>
      <c r="E179" s="44">
        <v>0.18867208812178379</v>
      </c>
      <c r="F179" s="24">
        <v>0.20351896331439101</v>
      </c>
      <c r="G179" s="9"/>
      <c r="H179" s="24"/>
      <c r="I179" s="9"/>
      <c r="J179" s="24"/>
      <c r="K179" s="9"/>
      <c r="L179" s="24"/>
      <c r="M179" s="30"/>
      <c r="N179" s="24"/>
    </row>
    <row r="180" spans="1:14" x14ac:dyDescent="0.25">
      <c r="A180" s="4">
        <f t="shared" si="1"/>
        <v>28</v>
      </c>
      <c r="B180" s="1" t="s">
        <v>149</v>
      </c>
      <c r="C180" s="44">
        <v>0.29368476115690667</v>
      </c>
      <c r="D180" s="24">
        <v>0.24095184813058465</v>
      </c>
      <c r="E180" s="44">
        <v>0.23951881272511708</v>
      </c>
      <c r="F180" s="24">
        <v>0.20563895251558256</v>
      </c>
      <c r="G180" s="9"/>
      <c r="H180" s="24"/>
      <c r="I180" s="9"/>
      <c r="J180" s="24"/>
      <c r="K180" s="9"/>
      <c r="L180" s="24"/>
      <c r="M180" s="30"/>
      <c r="N180" s="24"/>
    </row>
    <row r="181" spans="1:14" x14ac:dyDescent="0.25">
      <c r="A181" s="4">
        <f t="shared" si="1"/>
        <v>29</v>
      </c>
      <c r="B181" s="1" t="s">
        <v>150</v>
      </c>
      <c r="C181" s="44">
        <v>0.25323650370936973</v>
      </c>
      <c r="D181" s="24">
        <v>0.25834012583072991</v>
      </c>
      <c r="E181" s="44">
        <v>0.22837500200184893</v>
      </c>
      <c r="F181" s="24">
        <v>0.22047887692392359</v>
      </c>
      <c r="G181" s="9"/>
      <c r="H181" s="24"/>
      <c r="I181" s="9"/>
      <c r="J181" s="24"/>
      <c r="K181" s="9"/>
      <c r="L181" s="24"/>
      <c r="M181" s="30"/>
      <c r="N181" s="24"/>
    </row>
    <row r="182" spans="1:14" x14ac:dyDescent="0.25">
      <c r="A182" s="4"/>
      <c r="B182" s="1"/>
      <c r="C182" s="9"/>
      <c r="D182" s="10"/>
      <c r="E182" s="9"/>
      <c r="F182" s="10"/>
      <c r="G182" s="9"/>
      <c r="H182" s="10"/>
      <c r="I182" s="9"/>
      <c r="J182" s="10"/>
      <c r="K182" s="9"/>
      <c r="L182" s="10"/>
      <c r="M182" s="30"/>
      <c r="N182" s="24"/>
    </row>
    <row r="183" spans="1:14" x14ac:dyDescent="0.25">
      <c r="A183" s="4"/>
      <c r="B183" s="1" t="s">
        <v>47</v>
      </c>
      <c r="C183" s="53">
        <v>0</v>
      </c>
      <c r="D183" s="25"/>
      <c r="E183" s="53">
        <v>0</v>
      </c>
      <c r="F183" s="25"/>
      <c r="G183" s="9">
        <f>SUM(G146:G182)</f>
        <v>0</v>
      </c>
      <c r="H183" s="25"/>
      <c r="I183" s="9">
        <f>SUM(I146:I182)</f>
        <v>0</v>
      </c>
      <c r="J183" s="25"/>
      <c r="K183" s="9">
        <f>SUM(K146:K182)</f>
        <v>0</v>
      </c>
      <c r="L183" s="25"/>
      <c r="M183" s="30">
        <f>SUM(M146:M182)</f>
        <v>0</v>
      </c>
      <c r="N183" s="25"/>
    </row>
    <row r="184" spans="1:14" x14ac:dyDescent="0.25">
      <c r="A184" s="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34"/>
      <c r="N184" s="34"/>
    </row>
    <row r="185" spans="1:14" x14ac:dyDescent="0.25">
      <c r="A185" s="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34"/>
      <c r="N185" s="34"/>
    </row>
    <row r="186" spans="1:14" x14ac:dyDescent="0.25">
      <c r="A186" s="4">
        <f>A181+1</f>
        <v>30</v>
      </c>
      <c r="B186" s="1" t="s">
        <v>48</v>
      </c>
      <c r="C186" s="9">
        <v>309.57245063777765</v>
      </c>
      <c r="D186" s="11"/>
      <c r="E186" s="9">
        <v>341.43621447966331</v>
      </c>
      <c r="F186" s="11"/>
      <c r="G186" s="9"/>
      <c r="H186" s="11"/>
      <c r="I186" s="9"/>
      <c r="J186" s="11"/>
      <c r="K186" s="9"/>
      <c r="L186" s="11"/>
      <c r="M186" s="30"/>
      <c r="N186" s="11"/>
    </row>
    <row r="187" spans="1:14" x14ac:dyDescent="0.25">
      <c r="A187" s="4">
        <f>A186+1</f>
        <v>31</v>
      </c>
      <c r="B187" s="1" t="s">
        <v>49</v>
      </c>
      <c r="C187" s="54">
        <v>0.50000131888878341</v>
      </c>
      <c r="D187" s="10">
        <v>6.5769975749851994E-4</v>
      </c>
      <c r="E187" s="54">
        <v>4.2370012398316863</v>
      </c>
      <c r="F187" s="10">
        <v>6.8333663657427768E-3</v>
      </c>
      <c r="G187" s="9"/>
      <c r="H187" s="10"/>
      <c r="I187" s="9"/>
      <c r="J187" s="10"/>
      <c r="K187" s="9"/>
      <c r="L187" s="10"/>
      <c r="M187" s="30"/>
      <c r="N187" s="24"/>
    </row>
    <row r="188" spans="1:14" x14ac:dyDescent="0.2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</row>
    <row r="189" spans="1:14" x14ac:dyDescent="0.2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</row>
  </sheetData>
  <mergeCells count="6">
    <mergeCell ref="M1:N1"/>
    <mergeCell ref="I1:J1"/>
    <mergeCell ref="C1:D1"/>
    <mergeCell ref="E1:F1"/>
    <mergeCell ref="G1:H1"/>
    <mergeCell ref="K1:L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2024-03-06T12:03:18Z</dcterms:modified>
</cp:coreProperties>
</file>